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<sst xmlns="http://schemas.openxmlformats.org/spreadsheetml/2006/main" count="604" uniqueCount="135">
  <si>
    <t>Наименование</t>
  </si>
  <si>
    <t>КОД</t>
  </si>
  <si>
    <t>Раз-дел</t>
  </si>
  <si>
    <t>Под-раздел</t>
  </si>
  <si>
    <t>Целевая статья</t>
  </si>
  <si>
    <t>Вид расхо-дов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</si>
  <si>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</si>
  <si>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</si>
  <si>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</si>
  <si>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Глава муниципального образования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</si>
  <si>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</si>
  <si>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</si>
  <si>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</si>
  <si>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11</t>
  </si>
  <si>
    <t>Другие общегосударственные вопросы</t>
  </si>
  <si>
    <t>НАЦИОНАЛЬНАЯ ОБОРОНА</t>
  </si>
  <si>
    <t>09</t>
  </si>
  <si>
    <t>ЖИЛИЩНО-КОММУНАЛЬНОЕ ХОЗЯЙСТВО</t>
  </si>
  <si>
    <t>05</t>
  </si>
  <si>
    <t>Благоустройство</t>
  </si>
  <si>
    <t>Уличное освещение</t>
  </si>
  <si>
    <t>08</t>
  </si>
  <si>
    <t>тыс. руб.</t>
  </si>
  <si>
    <t>00</t>
  </si>
  <si>
    <t xml:space="preserve"> ФИЗИЧЕСКАЯ КУЛЬТУРА И СПОРТ</t>
  </si>
  <si>
    <t>Массовый спорт</t>
  </si>
  <si>
    <t xml:space="preserve">КУЛЬТУРА И КИНЕМАТОГРАФИЯ </t>
  </si>
  <si>
    <t>13</t>
  </si>
  <si>
    <t xml:space="preserve">Подпрограмма"Обеспечивающая подпрограмма исполнительного органа местного самоуправления»  </t>
  </si>
  <si>
    <t>0110000</t>
  </si>
  <si>
    <t>0200000</t>
  </si>
  <si>
    <t>НАЦИНАЛЬНАЯ ЭКОНОМИКА</t>
  </si>
  <si>
    <t>Расходы на выплату персоналу государственных (муниципальных) органов</t>
  </si>
  <si>
    <t>120</t>
  </si>
  <si>
    <t>Иные  закупки товаров, работ и услуг для обеспечения государственных (муниципальных) нужд</t>
  </si>
  <si>
    <t>Иные бюджетные ассигнования</t>
  </si>
  <si>
    <t>240</t>
  </si>
  <si>
    <t>850</t>
  </si>
  <si>
    <t>Расходы на выплату персоналув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</si>
  <si>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</si>
  <si>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800</t>
  </si>
  <si>
    <t>Уплата налогов, сборов и иных платежей</t>
  </si>
  <si>
    <t>Закупка товаров, работ и услуг для государственных (муниципальных) нужд</t>
  </si>
  <si>
    <t>200</t>
  </si>
  <si>
    <t>Расходы на выплату персоналу в сфере национальной безопасности, правоохранительной деятельности и обороны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</si>
  <si>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</si>
  <si>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</si>
  <si>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Благоустройство территории поселения</t>
  </si>
  <si>
    <t>Расходы на выплату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</si>
  <si>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</si>
  <si>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>Расходы на выплаты персоналу казенных учреждений</t>
  </si>
  <si>
    <t>Руководство и управление в сфере установленных функций органов местного самоуправления</t>
  </si>
  <si>
    <t xml:space="preserve">КУЛЬТУРА </t>
  </si>
  <si>
    <t>Расходы бюджета Вороговского сельсовета Туруханского района Красноярского края на 2015 год по разделам, подразделам, целевым статьям и видам расходов</t>
  </si>
  <si>
    <t>План на 2015 год</t>
  </si>
  <si>
    <t>Муниципальная программа «Эффективная власть Вороговского сельсовета Туруханского района Красноярского края на 2015-2017 годы»</t>
  </si>
  <si>
    <t>Подпрограмма"Повышение качества управления финансами Вороговского сельсовета на  2015-2017"</t>
  </si>
  <si>
    <t>0100000</t>
  </si>
  <si>
    <t xml:space="preserve">Осуществление государственных полномочий по созданию и обеспечению деятельности административных комиссий </t>
  </si>
  <si>
    <t>0127514</t>
  </si>
  <si>
    <t>0125118</t>
  </si>
  <si>
    <t>Подпрограмма"Благоустройство территории Вороговского сельсовета на 2015-2017 годы"</t>
  </si>
  <si>
    <t>Содержание дебаркадера</t>
  </si>
  <si>
    <t>Муниципальная программа «Библиотека-новые перспективы»</t>
  </si>
  <si>
    <t>0210442</t>
  </si>
  <si>
    <t>Содержание книжного фонда, интернет</t>
  </si>
  <si>
    <t>Проведение  массовых мероприятий</t>
  </si>
  <si>
    <t>Библиотека</t>
  </si>
  <si>
    <t>Муниципальная программа "Культура в массы"</t>
  </si>
  <si>
    <t>Сельский дом культуры</t>
  </si>
  <si>
    <t>Содержание имущества, интернет</t>
  </si>
  <si>
    <t>0310440</t>
  </si>
  <si>
    <t>Муниципальная программа «Сельская молодежь-надежда села»</t>
  </si>
  <si>
    <t>Обеспечение проведения выборов и референдумов</t>
  </si>
  <si>
    <t>07</t>
  </si>
  <si>
    <t>0128292</t>
  </si>
  <si>
    <t>Расходы на проведение выборов в органы местного самоуправления</t>
  </si>
  <si>
    <t>НАЦИОНАЛЬНАЯ БЕЗОПАСНОСТЬ И ПРАВООХРАНИТЕЛЬНАЯ ДЕЯТЕЛЬНОСТЬ</t>
  </si>
  <si>
    <t>10</t>
  </si>
  <si>
    <t>Транспорт</t>
  </si>
  <si>
    <t>Автобусные перевозки</t>
  </si>
  <si>
    <t>ОБРАЗОВАНИЕ</t>
  </si>
  <si>
    <t>Молодежная политика и оздоровление детей</t>
  </si>
  <si>
    <t>Временная занятость несовершеннолетних граждан от 14 до 18 лет в летний период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</si>
  <si>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Иные выплаты населению</t>
  </si>
  <si>
    <t>Социальное обеспечение и иные выплаты населению</t>
  </si>
  <si>
    <t>300</t>
  </si>
  <si>
    <t>360</t>
  </si>
  <si>
    <t>Реализация мероприятий по созданию условий успешной социализации и эффективной самореализации молодежи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</si>
  <si>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Проведение мероприятий патриотической направленности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</si>
  <si>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>Организация деятельности по созданию  по месту жительства сети подростковых клубов военно-патриотической, спортивной и краеведческой направленности, их развитие в рамках подпрограммы "Вовлечение молодежи Туруханского района в социальную практику и развитие системы патриотического воспитания подрастающего поколения" муниципальной программы Туруханского района "Развитие физической культуры, спорта и молодежной политики в Туруханском районе"</t>
  </si>
  <si>
    <t xml:space="preserve">Мероприятия по обеспечению первичных мер пожарной безопасности </t>
  </si>
  <si>
    <t>Подпрограмма "Защита населения и территории  от чрезвычайных ситуаций природного и техногенного характера"</t>
  </si>
  <si>
    <t>Организация общественных работ и временной занятости граждан, испытывающих трудности в поиске работы</t>
  </si>
  <si>
    <t>0300000</t>
  </si>
  <si>
    <t>0400000</t>
  </si>
  <si>
    <t>Проведение физкультурно-массовых мероприятий</t>
  </si>
  <si>
    <t>0158169</t>
  </si>
  <si>
    <t>0168280</t>
  </si>
  <si>
    <t>0168190</t>
  </si>
  <si>
    <t>0168195</t>
  </si>
  <si>
    <t>0168196</t>
  </si>
  <si>
    <t>0220442</t>
  </si>
  <si>
    <t>0230442</t>
  </si>
  <si>
    <t>0320440</t>
  </si>
  <si>
    <t>0330440</t>
  </si>
  <si>
    <t>0410482</t>
  </si>
  <si>
    <t>0420482</t>
  </si>
  <si>
    <t>0430482</t>
  </si>
  <si>
    <t>0438186</t>
  </si>
  <si>
    <t>Подпрограмма «Развитие и функционирование дорожно-уличной сети на территории Вороговского сельсовета на 2015-2017 годы»</t>
  </si>
  <si>
    <t>0147508</t>
  </si>
  <si>
    <t>Капитальный ремонт дорог</t>
  </si>
  <si>
    <t>0147594</t>
  </si>
  <si>
    <t>Софинансирование средств, направляемых из краевого бюджета</t>
  </si>
  <si>
    <t>0144409</t>
  </si>
  <si>
    <t>Содержание дорог (краевой бюджет)</t>
  </si>
  <si>
    <t>Содержание дорог (местный бюджет)</t>
  </si>
  <si>
    <t>0144408</t>
  </si>
  <si>
    <t>0120000</t>
  </si>
  <si>
    <t>880</t>
  </si>
  <si>
    <t>0144404</t>
  </si>
  <si>
    <t>0150000</t>
  </si>
  <si>
    <t>0154402</t>
  </si>
  <si>
    <t>0154401</t>
  </si>
  <si>
    <t>Коммунальное хозяйство</t>
  </si>
  <si>
    <t>Разработка  схем тепло- и водоснабжения</t>
  </si>
  <si>
    <t>0154405</t>
  </si>
  <si>
    <t>0154403</t>
  </si>
  <si>
    <t>0158166</t>
  </si>
  <si>
    <t>Ремонт домов ветеранов ВОВ за счет целевых средств ЗАО "Ванкорнефть"</t>
  </si>
  <si>
    <t>0154499</t>
  </si>
  <si>
    <t>Подпрограмма "Обеспечивающая подпрограмма исполнительного органа местного самоуправления</t>
  </si>
  <si>
    <t>14</t>
  </si>
  <si>
    <t>ИТОГО расходов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</si>
</sst>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distributed"/>
    </xf>
    <xf numFmtId="49" fontId="9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0" fontId="14" fillId="0" borderId="10" xfId="0" applyFont="1" applyFill="1" applyBorder="1" applyAlignment="1" quotePrefix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center" vertical="distributed"/>
    </xf>
    <xf numFmtId="4" fontId="9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distributed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11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distributed"/>
    </xf>
    <xf numFmtId="0" fontId="4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vertical="distributed"/>
    </xf>
    <xf numFmtId="0" fontId="13" fillId="0" borderId="10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4" fontId="9" fillId="0" borderId="14" xfId="0" applyNumberFormat="1" applyFont="1" applyFill="1" applyBorder="1" applyAlignment="1">
      <alignment horizontal="center" vertical="distributed"/>
    </xf>
    <xf numFmtId="4" fontId="9" fillId="0" borderId="15" xfId="0" applyNumberFormat="1" applyFont="1" applyFill="1" applyBorder="1" applyAlignment="1">
      <alignment horizontal="center" vertical="distributed"/>
    </xf>
    <xf numFmtId="4" fontId="9" fillId="0" borderId="16" xfId="0" applyNumberFormat="1" applyFont="1" applyFill="1" applyBorder="1" applyAlignment="1">
      <alignment horizontal="center" vertical="distributed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distributed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center" vertical="distributed"/>
    </xf>
    <xf numFmtId="0" fontId="9" fillId="0" borderId="17" xfId="0" applyFont="1" applyFill="1" applyBorder="1" applyAlignment="1">
      <alignment horizontal="center" vertical="distributed"/>
    </xf>
    <xf numFmtId="0" fontId="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0"/>
  <sheetViews>
    <sheetView tabSelected="1" zoomScalePageLayoutView="0" workbookViewId="0" topLeftCell="A2">
      <selection activeCell="H3" sqref="H3"/>
    </sheetView>
  </sheetViews>
  <sheetFormatPr defaultColWidth="9.140625" defaultRowHeight="12.75"/>
  <cols>
    <col min="1" max="1" width="41.8515625" style="26" customWidth="1"/>
    <col min="2" max="2" width="6.57421875" style="26" customWidth="1"/>
    <col min="3" max="3" width="6.7109375" style="26" customWidth="1"/>
    <col min="4" max="4" width="10.57421875" style="26" customWidth="1"/>
    <col min="5" max="5" width="7.00390625" style="26" customWidth="1"/>
    <col min="6" max="6" width="13.00390625" style="48" customWidth="1"/>
    <col min="7" max="16384" width="9.140625" style="26" customWidth="1"/>
  </cols>
  <sheetData>
    <row r="1" spans="3:6" ht="12.75" customHeight="1" hidden="1">
      <c r="C1" s="61"/>
      <c r="D1" s="62"/>
      <c r="E1" s="62"/>
      <c r="F1" s="62"/>
    </row>
    <row r="2" spans="3:6" ht="34.5" customHeight="1">
      <c r="C2" s="62"/>
      <c r="D2" s="62"/>
      <c r="E2" s="62"/>
      <c r="F2" s="62"/>
    </row>
    <row r="3" spans="3:6" ht="60" customHeight="1">
      <c r="C3" s="63"/>
      <c r="D3" s="63"/>
      <c r="E3" s="63"/>
      <c r="F3" s="63"/>
    </row>
    <row r="4" spans="1:6" ht="28.5" customHeight="1">
      <c r="A4" s="64" t="s">
        <v>53</v>
      </c>
      <c r="B4" s="64"/>
      <c r="C4" s="64"/>
      <c r="D4" s="64"/>
      <c r="E4" s="64"/>
      <c r="F4" s="64"/>
    </row>
    <row r="5" spans="1:6" ht="24" customHeight="1">
      <c r="A5" s="27"/>
      <c r="B5" s="27"/>
      <c r="C5" s="27"/>
      <c r="D5" s="27"/>
      <c r="E5" s="65" t="s">
        <v>22</v>
      </c>
      <c r="F5" s="65"/>
    </row>
    <row r="6" spans="1:6" ht="12.75" customHeight="1">
      <c r="A6" s="56" t="s">
        <v>0</v>
      </c>
      <c r="B6" s="57" t="s">
        <v>1</v>
      </c>
      <c r="C6" s="57"/>
      <c r="D6" s="57"/>
      <c r="E6" s="58"/>
      <c r="F6" s="53" t="s">
        <v>54</v>
      </c>
    </row>
    <row r="7" spans="1:6" ht="12.75">
      <c r="A7" s="56"/>
      <c r="B7" s="56" t="s">
        <v>2</v>
      </c>
      <c r="C7" s="56" t="s">
        <v>3</v>
      </c>
      <c r="D7" s="56" t="s">
        <v>4</v>
      </c>
      <c r="E7" s="59" t="s">
        <v>5</v>
      </c>
      <c r="F7" s="54"/>
    </row>
    <row r="8" spans="1:6" ht="12.75">
      <c r="A8" s="56"/>
      <c r="B8" s="56"/>
      <c r="C8" s="56"/>
      <c r="D8" s="56"/>
      <c r="E8" s="60"/>
      <c r="F8" s="54"/>
    </row>
    <row r="9" spans="1:6" ht="34.5" customHeight="1">
      <c r="A9" s="56"/>
      <c r="B9" s="56"/>
      <c r="C9" s="56"/>
      <c r="D9" s="56"/>
      <c r="E9" s="60"/>
      <c r="F9" s="55"/>
    </row>
    <row r="10" spans="1:6" ht="12.75">
      <c r="A10" s="1">
        <v>1</v>
      </c>
      <c r="B10" s="1">
        <v>2</v>
      </c>
      <c r="C10" s="1">
        <v>3</v>
      </c>
      <c r="D10" s="1">
        <v>4</v>
      </c>
      <c r="E10" s="2">
        <v>5</v>
      </c>
      <c r="F10" s="28"/>
    </row>
    <row r="11" spans="1:6" s="34" customFormat="1" ht="42.75" customHeight="1">
      <c r="A11" s="5" t="s">
        <v>55</v>
      </c>
      <c r="B11" s="31" t="s">
        <v>6</v>
      </c>
      <c r="C11" s="32" t="s">
        <v>23</v>
      </c>
      <c r="D11" s="32" t="s">
        <v>57</v>
      </c>
      <c r="E11" s="33"/>
      <c r="F11" s="30">
        <f>F12+F15+F43+F48+F67+F91+F145</f>
        <v>18966598.04</v>
      </c>
    </row>
    <row r="12" spans="1:6" ht="48" customHeight="1">
      <c r="A12" s="5" t="s">
        <v>56</v>
      </c>
      <c r="B12" s="12" t="s">
        <v>6</v>
      </c>
      <c r="C12" s="3" t="s">
        <v>23</v>
      </c>
      <c r="D12" s="3" t="s">
        <v>29</v>
      </c>
      <c r="E12" s="4"/>
      <c r="F12" s="30">
        <f>F13</f>
        <v>499398</v>
      </c>
    </row>
    <row r="13" spans="1:6" s="35" customFormat="1" ht="26.25" customHeight="1">
      <c r="A13" s="8" t="s">
        <v>42</v>
      </c>
      <c r="B13" s="22" t="s">
        <v>6</v>
      </c>
      <c r="C13" s="6" t="s">
        <v>12</v>
      </c>
      <c r="D13" s="6" t="s">
        <v>29</v>
      </c>
      <c r="E13" s="7" t="s">
        <v>43</v>
      </c>
      <c r="F13" s="28">
        <v>499398</v>
      </c>
    </row>
    <row r="14" spans="1:6" s="35" customFormat="1" ht="36" customHeight="1">
      <c r="A14" s="8" t="s">
        <v>34</v>
      </c>
      <c r="B14" s="22" t="s">
        <v>6</v>
      </c>
      <c r="C14" s="6" t="s">
        <v>12</v>
      </c>
      <c r="D14" s="6" t="s">
        <v>29</v>
      </c>
      <c r="E14" s="7" t="s">
        <v>36</v>
      </c>
      <c r="F14" s="28">
        <v>499398</v>
      </c>
    </row>
    <row r="15" spans="1:6" ht="39.75" customHeight="1">
      <c r="A15" s="5" t="s">
        <v>28</v>
      </c>
      <c r="B15" s="12" t="s">
        <v>6</v>
      </c>
      <c r="C15" s="3" t="s">
        <v>23</v>
      </c>
      <c r="D15" s="6" t="s">
        <v>29</v>
      </c>
      <c r="E15" s="4"/>
      <c r="F15" s="30">
        <f>F16+F21+F30+F33+F37</f>
        <v>7444746.02</v>
      </c>
    </row>
    <row r="16" spans="1:6" ht="42.75" customHeight="1">
      <c r="A16" s="5" t="s">
        <v>7</v>
      </c>
      <c r="B16" s="12" t="s">
        <v>6</v>
      </c>
      <c r="C16" s="3" t="s">
        <v>8</v>
      </c>
      <c r="D16" s="6" t="s">
        <v>29</v>
      </c>
      <c r="E16" s="4"/>
      <c r="F16" s="30">
        <f>F18</f>
        <v>723407</v>
      </c>
    </row>
    <row r="17" spans="1:6" ht="36" customHeight="1">
      <c r="A17" s="25" t="s">
        <v>51</v>
      </c>
      <c r="B17" s="12" t="s">
        <v>6</v>
      </c>
      <c r="C17" s="3" t="s">
        <v>8</v>
      </c>
      <c r="D17" s="6" t="s">
        <v>29</v>
      </c>
      <c r="E17" s="4"/>
      <c r="F17" s="30">
        <v>723407</v>
      </c>
    </row>
    <row r="18" spans="1:6" ht="19.5" customHeight="1">
      <c r="A18" s="8" t="s">
        <v>9</v>
      </c>
      <c r="B18" s="22" t="s">
        <v>6</v>
      </c>
      <c r="C18" s="6" t="s">
        <v>8</v>
      </c>
      <c r="D18" s="6" t="s">
        <v>29</v>
      </c>
      <c r="E18" s="7"/>
      <c r="F18" s="28">
        <v>723407</v>
      </c>
    </row>
    <row r="19" spans="1:6" ht="67.5" customHeight="1">
      <c r="A19" s="8" t="s">
        <v>48</v>
      </c>
      <c r="B19" s="22" t="s">
        <v>6</v>
      </c>
      <c r="C19" s="6" t="s">
        <v>8</v>
      </c>
      <c r="D19" s="6" t="s">
        <v>29</v>
      </c>
      <c r="E19" s="7" t="s">
        <v>39</v>
      </c>
      <c r="F19" s="28">
        <v>723407</v>
      </c>
    </row>
    <row r="20" spans="1:6" ht="23.25" customHeight="1">
      <c r="A20" s="8" t="s">
        <v>32</v>
      </c>
      <c r="B20" s="22" t="s">
        <v>6</v>
      </c>
      <c r="C20" s="6" t="s">
        <v>8</v>
      </c>
      <c r="D20" s="6" t="s">
        <v>29</v>
      </c>
      <c r="E20" s="7" t="s">
        <v>33</v>
      </c>
      <c r="F20" s="28">
        <v>723407</v>
      </c>
    </row>
    <row r="21" spans="1:6" s="36" customFormat="1" ht="51.75" customHeight="1">
      <c r="A21" s="5" t="s">
        <v>11</v>
      </c>
      <c r="B21" s="12" t="s">
        <v>6</v>
      </c>
      <c r="C21" s="3" t="s">
        <v>12</v>
      </c>
      <c r="D21" s="3"/>
      <c r="E21" s="4"/>
      <c r="F21" s="30">
        <f>F22</f>
        <v>6005525.02</v>
      </c>
    </row>
    <row r="22" spans="1:6" ht="50.25" customHeight="1">
      <c r="A22" s="8" t="s">
        <v>11</v>
      </c>
      <c r="B22" s="22" t="s">
        <v>6</v>
      </c>
      <c r="C22" s="6" t="s">
        <v>12</v>
      </c>
      <c r="D22" s="6" t="s">
        <v>119</v>
      </c>
      <c r="E22" s="7"/>
      <c r="F22" s="28">
        <f>F24+F26+F27</f>
        <v>6005525.02</v>
      </c>
    </row>
    <row r="23" spans="1:6" ht="66.75" customHeight="1">
      <c r="A23" s="8" t="s">
        <v>48</v>
      </c>
      <c r="B23" s="22" t="s">
        <v>6</v>
      </c>
      <c r="C23" s="6" t="s">
        <v>12</v>
      </c>
      <c r="D23" s="6" t="s">
        <v>119</v>
      </c>
      <c r="E23" s="7" t="s">
        <v>39</v>
      </c>
      <c r="F23" s="28">
        <f>F24</f>
        <v>3688154</v>
      </c>
    </row>
    <row r="24" spans="1:6" ht="23.25" customHeight="1">
      <c r="A24" s="8" t="s">
        <v>32</v>
      </c>
      <c r="B24" s="22" t="s">
        <v>6</v>
      </c>
      <c r="C24" s="6" t="s">
        <v>12</v>
      </c>
      <c r="D24" s="6" t="s">
        <v>119</v>
      </c>
      <c r="E24" s="7" t="s">
        <v>33</v>
      </c>
      <c r="F24" s="28">
        <v>3688154</v>
      </c>
    </row>
    <row r="25" spans="1:6" ht="23.25" customHeight="1">
      <c r="A25" s="8" t="s">
        <v>42</v>
      </c>
      <c r="B25" s="22" t="s">
        <v>6</v>
      </c>
      <c r="C25" s="6" t="s">
        <v>12</v>
      </c>
      <c r="D25" s="6" t="s">
        <v>119</v>
      </c>
      <c r="E25" s="7" t="s">
        <v>43</v>
      </c>
      <c r="F25" s="28">
        <f>F26</f>
        <v>2316671.02</v>
      </c>
    </row>
    <row r="26" spans="1:6" ht="38.25" customHeight="1">
      <c r="A26" s="8" t="s">
        <v>34</v>
      </c>
      <c r="B26" s="22" t="s">
        <v>6</v>
      </c>
      <c r="C26" s="6" t="s">
        <v>12</v>
      </c>
      <c r="D26" s="6" t="s">
        <v>119</v>
      </c>
      <c r="E26" s="7" t="s">
        <v>36</v>
      </c>
      <c r="F26" s="28">
        <v>2316671.02</v>
      </c>
    </row>
    <row r="27" spans="1:6" ht="15" customHeight="1">
      <c r="A27" s="8" t="s">
        <v>35</v>
      </c>
      <c r="B27" s="22" t="s">
        <v>6</v>
      </c>
      <c r="C27" s="6" t="s">
        <v>12</v>
      </c>
      <c r="D27" s="6" t="s">
        <v>119</v>
      </c>
      <c r="E27" s="7" t="s">
        <v>40</v>
      </c>
      <c r="F27" s="28">
        <v>700</v>
      </c>
    </row>
    <row r="28" spans="1:6" ht="15" customHeight="1">
      <c r="A28" s="8" t="s">
        <v>41</v>
      </c>
      <c r="B28" s="22" t="s">
        <v>6</v>
      </c>
      <c r="C28" s="6" t="s">
        <v>12</v>
      </c>
      <c r="D28" s="6" t="s">
        <v>119</v>
      </c>
      <c r="E28" s="7" t="s">
        <v>37</v>
      </c>
      <c r="F28" s="28">
        <v>700</v>
      </c>
    </row>
    <row r="29" spans="1:6" s="36" customFormat="1" ht="16.5" customHeight="1">
      <c r="A29" s="5" t="s">
        <v>73</v>
      </c>
      <c r="B29" s="12" t="s">
        <v>6</v>
      </c>
      <c r="C29" s="3" t="s">
        <v>74</v>
      </c>
      <c r="D29" s="3"/>
      <c r="E29" s="4"/>
      <c r="F29" s="30">
        <f>F30</f>
        <v>607900</v>
      </c>
    </row>
    <row r="30" spans="1:6" s="36" customFormat="1" ht="38.25" customHeight="1">
      <c r="A30" s="5" t="s">
        <v>76</v>
      </c>
      <c r="B30" s="12" t="s">
        <v>6</v>
      </c>
      <c r="C30" s="3" t="s">
        <v>74</v>
      </c>
      <c r="D30" s="3"/>
      <c r="E30" s="4"/>
      <c r="F30" s="30">
        <f>F31</f>
        <v>607900</v>
      </c>
    </row>
    <row r="31" spans="1:6" ht="25.5" customHeight="1">
      <c r="A31" s="8" t="s">
        <v>42</v>
      </c>
      <c r="B31" s="22" t="s">
        <v>6</v>
      </c>
      <c r="C31" s="6" t="s">
        <v>74</v>
      </c>
      <c r="D31" s="6" t="s">
        <v>75</v>
      </c>
      <c r="E31" s="7" t="s">
        <v>40</v>
      </c>
      <c r="F31" s="28">
        <v>607900</v>
      </c>
    </row>
    <row r="32" spans="1:6" ht="38.25">
      <c r="A32" s="8" t="s">
        <v>34</v>
      </c>
      <c r="B32" s="22" t="s">
        <v>6</v>
      </c>
      <c r="C32" s="6" t="s">
        <v>74</v>
      </c>
      <c r="D32" s="6" t="s">
        <v>75</v>
      </c>
      <c r="E32" s="7" t="s">
        <v>120</v>
      </c>
      <c r="F32" s="28">
        <v>607900</v>
      </c>
    </row>
    <row r="33" spans="1:6" s="36" customFormat="1" ht="16.5" customHeight="1">
      <c r="A33" s="5" t="s">
        <v>14</v>
      </c>
      <c r="B33" s="12" t="s">
        <v>6</v>
      </c>
      <c r="C33" s="3" t="s">
        <v>27</v>
      </c>
      <c r="D33" s="3"/>
      <c r="E33" s="4"/>
      <c r="F33" s="30">
        <f>F34</f>
        <v>6512</v>
      </c>
    </row>
    <row r="34" spans="1:6" s="36" customFormat="1" ht="38.25" customHeight="1">
      <c r="A34" s="5" t="s">
        <v>58</v>
      </c>
      <c r="B34" s="12" t="s">
        <v>6</v>
      </c>
      <c r="C34" s="3" t="s">
        <v>27</v>
      </c>
      <c r="D34" s="3"/>
      <c r="E34" s="4"/>
      <c r="F34" s="30">
        <f>F35</f>
        <v>6512</v>
      </c>
    </row>
    <row r="35" spans="1:6" ht="25.5" customHeight="1">
      <c r="A35" s="8" t="s">
        <v>42</v>
      </c>
      <c r="B35" s="22" t="s">
        <v>6</v>
      </c>
      <c r="C35" s="6" t="s">
        <v>27</v>
      </c>
      <c r="D35" s="6" t="s">
        <v>59</v>
      </c>
      <c r="E35" s="7" t="s">
        <v>43</v>
      </c>
      <c r="F35" s="28">
        <v>6512</v>
      </c>
    </row>
    <row r="36" spans="1:6" ht="38.25">
      <c r="A36" s="8" t="s">
        <v>34</v>
      </c>
      <c r="B36" s="22" t="s">
        <v>6</v>
      </c>
      <c r="C36" s="6" t="s">
        <v>27</v>
      </c>
      <c r="D36" s="6" t="s">
        <v>59</v>
      </c>
      <c r="E36" s="7" t="s">
        <v>36</v>
      </c>
      <c r="F36" s="28">
        <v>6512</v>
      </c>
    </row>
    <row r="37" spans="1:7" ht="20.25" customHeight="1">
      <c r="A37" s="18" t="s">
        <v>15</v>
      </c>
      <c r="B37" s="22" t="s">
        <v>8</v>
      </c>
      <c r="C37" s="6"/>
      <c r="D37" s="6"/>
      <c r="E37" s="7"/>
      <c r="F37" s="28">
        <f>F38</f>
        <v>101402</v>
      </c>
      <c r="G37" s="37"/>
    </row>
    <row r="38" spans="1:6" ht="39.75" customHeight="1">
      <c r="A38" s="24" t="s">
        <v>45</v>
      </c>
      <c r="B38" s="22" t="s">
        <v>8</v>
      </c>
      <c r="C38" s="6" t="s">
        <v>10</v>
      </c>
      <c r="D38" s="9" t="s">
        <v>60</v>
      </c>
      <c r="E38" s="7"/>
      <c r="F38" s="28">
        <f>F39+F42</f>
        <v>101402</v>
      </c>
    </row>
    <row r="39" spans="1:6" ht="62.25" customHeight="1">
      <c r="A39" s="8" t="s">
        <v>38</v>
      </c>
      <c r="B39" s="22" t="s">
        <v>8</v>
      </c>
      <c r="C39" s="6" t="s">
        <v>10</v>
      </c>
      <c r="D39" s="9" t="s">
        <v>60</v>
      </c>
      <c r="E39" s="7" t="s">
        <v>39</v>
      </c>
      <c r="F39" s="28">
        <f>F40</f>
        <v>50275</v>
      </c>
    </row>
    <row r="40" spans="1:6" ht="37.5" customHeight="1">
      <c r="A40" s="8" t="s">
        <v>44</v>
      </c>
      <c r="B40" s="22" t="s">
        <v>8</v>
      </c>
      <c r="C40" s="6" t="s">
        <v>10</v>
      </c>
      <c r="D40" s="9" t="s">
        <v>60</v>
      </c>
      <c r="E40" s="7" t="s">
        <v>33</v>
      </c>
      <c r="F40" s="28">
        <v>50275</v>
      </c>
    </row>
    <row r="41" spans="1:6" ht="37.5" customHeight="1">
      <c r="A41" s="8" t="s">
        <v>42</v>
      </c>
      <c r="B41" s="22" t="s">
        <v>8</v>
      </c>
      <c r="C41" s="6" t="s">
        <v>10</v>
      </c>
      <c r="D41" s="9" t="s">
        <v>60</v>
      </c>
      <c r="E41" s="7" t="s">
        <v>43</v>
      </c>
      <c r="F41" s="28">
        <f>F42</f>
        <v>51127</v>
      </c>
    </row>
    <row r="42" spans="1:6" ht="34.5" customHeight="1">
      <c r="A42" s="8" t="s">
        <v>34</v>
      </c>
      <c r="B42" s="22" t="s">
        <v>8</v>
      </c>
      <c r="C42" s="6" t="s">
        <v>10</v>
      </c>
      <c r="D42" s="9" t="s">
        <v>60</v>
      </c>
      <c r="E42" s="7" t="s">
        <v>36</v>
      </c>
      <c r="F42" s="28">
        <v>51127</v>
      </c>
    </row>
    <row r="43" spans="1:6" ht="28.5" customHeight="1">
      <c r="A43" s="5" t="s">
        <v>77</v>
      </c>
      <c r="B43" s="12" t="s">
        <v>10</v>
      </c>
      <c r="C43" s="3"/>
      <c r="D43" s="3"/>
      <c r="E43" s="4"/>
      <c r="F43" s="30">
        <f>F44</f>
        <v>150000</v>
      </c>
    </row>
    <row r="44" spans="1:6" ht="41.25" customHeight="1">
      <c r="A44" s="5" t="s">
        <v>92</v>
      </c>
      <c r="B44" s="12" t="s">
        <v>10</v>
      </c>
      <c r="C44" s="3" t="s">
        <v>78</v>
      </c>
      <c r="D44" s="3"/>
      <c r="E44" s="4"/>
      <c r="F44" s="30">
        <f>F45</f>
        <v>150000</v>
      </c>
    </row>
    <row r="45" spans="1:6" s="39" customFormat="1" ht="25.5" customHeight="1">
      <c r="A45" s="38" t="s">
        <v>91</v>
      </c>
      <c r="B45" s="12" t="s">
        <v>10</v>
      </c>
      <c r="C45" s="3" t="s">
        <v>78</v>
      </c>
      <c r="D45" s="3" t="s">
        <v>97</v>
      </c>
      <c r="E45" s="4"/>
      <c r="F45" s="30">
        <f>F46</f>
        <v>150000</v>
      </c>
    </row>
    <row r="46" spans="1:6" ht="25.5">
      <c r="A46" s="8" t="s">
        <v>42</v>
      </c>
      <c r="B46" s="22" t="s">
        <v>10</v>
      </c>
      <c r="C46" s="6" t="s">
        <v>78</v>
      </c>
      <c r="D46" s="6" t="s">
        <v>97</v>
      </c>
      <c r="E46" s="7" t="s">
        <v>43</v>
      </c>
      <c r="F46" s="28">
        <v>150000</v>
      </c>
    </row>
    <row r="47" spans="1:6" ht="47.25" customHeight="1">
      <c r="A47" s="8" t="s">
        <v>34</v>
      </c>
      <c r="B47" s="22" t="s">
        <v>10</v>
      </c>
      <c r="C47" s="6" t="s">
        <v>78</v>
      </c>
      <c r="D47" s="6" t="s">
        <v>97</v>
      </c>
      <c r="E47" s="7" t="s">
        <v>36</v>
      </c>
      <c r="F47" s="28">
        <v>150000</v>
      </c>
    </row>
    <row r="48" spans="1:6" ht="12.75">
      <c r="A48" s="5" t="s">
        <v>31</v>
      </c>
      <c r="B48" s="12" t="s">
        <v>12</v>
      </c>
      <c r="C48" s="3"/>
      <c r="D48" s="3"/>
      <c r="E48" s="4"/>
      <c r="F48" s="30">
        <f>F49+F53</f>
        <v>4036400</v>
      </c>
    </row>
    <row r="49" spans="1:6" ht="12.75">
      <c r="A49" s="5" t="s">
        <v>79</v>
      </c>
      <c r="B49" s="12" t="s">
        <v>12</v>
      </c>
      <c r="C49" s="3" t="s">
        <v>21</v>
      </c>
      <c r="D49" s="3"/>
      <c r="E49" s="4"/>
      <c r="F49" s="30">
        <f>F50</f>
        <v>241700</v>
      </c>
    </row>
    <row r="50" spans="1:6" s="39" customFormat="1" ht="25.5" customHeight="1">
      <c r="A50" s="38" t="s">
        <v>80</v>
      </c>
      <c r="B50" s="12" t="s">
        <v>12</v>
      </c>
      <c r="C50" s="3" t="s">
        <v>21</v>
      </c>
      <c r="D50" s="3" t="s">
        <v>121</v>
      </c>
      <c r="E50" s="4"/>
      <c r="F50" s="30">
        <v>241700</v>
      </c>
    </row>
    <row r="51" spans="1:6" ht="25.5">
      <c r="A51" s="8" t="s">
        <v>42</v>
      </c>
      <c r="B51" s="22" t="s">
        <v>12</v>
      </c>
      <c r="C51" s="6" t="s">
        <v>21</v>
      </c>
      <c r="D51" s="6" t="s">
        <v>121</v>
      </c>
      <c r="E51" s="7" t="s">
        <v>43</v>
      </c>
      <c r="F51" s="28">
        <v>241700</v>
      </c>
    </row>
    <row r="52" spans="1:6" ht="38.25" customHeight="1">
      <c r="A52" s="8" t="s">
        <v>34</v>
      </c>
      <c r="B52" s="22" t="s">
        <v>12</v>
      </c>
      <c r="C52" s="6" t="s">
        <v>16</v>
      </c>
      <c r="D52" s="6" t="s">
        <v>121</v>
      </c>
      <c r="E52" s="7" t="s">
        <v>36</v>
      </c>
      <c r="F52" s="28">
        <v>2762100</v>
      </c>
    </row>
    <row r="53" spans="1:6" ht="12.75">
      <c r="A53" s="5" t="s">
        <v>46</v>
      </c>
      <c r="B53" s="12" t="s">
        <v>12</v>
      </c>
      <c r="C53" s="3" t="s">
        <v>16</v>
      </c>
      <c r="D53" s="3"/>
      <c r="E53" s="4"/>
      <c r="F53" s="30">
        <f>F54</f>
        <v>3794700</v>
      </c>
    </row>
    <row r="54" spans="1:6" s="39" customFormat="1" ht="42" customHeight="1">
      <c r="A54" s="38" t="s">
        <v>110</v>
      </c>
      <c r="B54" s="12" t="s">
        <v>12</v>
      </c>
      <c r="C54" s="3" t="s">
        <v>16</v>
      </c>
      <c r="D54" s="3"/>
      <c r="E54" s="4"/>
      <c r="F54" s="30">
        <f>F55+F58+F61+F64</f>
        <v>3794700</v>
      </c>
    </row>
    <row r="55" spans="1:6" s="39" customFormat="1" ht="21" customHeight="1">
      <c r="A55" s="38" t="s">
        <v>116</v>
      </c>
      <c r="B55" s="12" t="s">
        <v>12</v>
      </c>
      <c r="C55" s="3" t="s">
        <v>16</v>
      </c>
      <c r="D55" s="3" t="s">
        <v>111</v>
      </c>
      <c r="E55" s="4"/>
      <c r="F55" s="30">
        <v>2600000</v>
      </c>
    </row>
    <row r="56" spans="1:6" ht="25.5">
      <c r="A56" s="8" t="s">
        <v>42</v>
      </c>
      <c r="B56" s="22" t="s">
        <v>12</v>
      </c>
      <c r="C56" s="6" t="s">
        <v>16</v>
      </c>
      <c r="D56" s="6" t="s">
        <v>111</v>
      </c>
      <c r="E56" s="7" t="s">
        <v>43</v>
      </c>
      <c r="F56" s="28">
        <v>2600000</v>
      </c>
    </row>
    <row r="57" spans="1:6" ht="47.25" customHeight="1">
      <c r="A57" s="8" t="s">
        <v>34</v>
      </c>
      <c r="B57" s="22" t="s">
        <v>12</v>
      </c>
      <c r="C57" s="6" t="s">
        <v>16</v>
      </c>
      <c r="D57" s="6" t="s">
        <v>111</v>
      </c>
      <c r="E57" s="7" t="s">
        <v>36</v>
      </c>
      <c r="F57" s="28">
        <v>2600000</v>
      </c>
    </row>
    <row r="58" spans="1:6" s="39" customFormat="1" ht="21" customHeight="1">
      <c r="A58" s="38" t="s">
        <v>117</v>
      </c>
      <c r="B58" s="12" t="s">
        <v>12</v>
      </c>
      <c r="C58" s="3" t="s">
        <v>16</v>
      </c>
      <c r="D58" s="3" t="s">
        <v>118</v>
      </c>
      <c r="E58" s="4"/>
      <c r="F58" s="30">
        <v>162100</v>
      </c>
    </row>
    <row r="59" spans="1:6" ht="25.5">
      <c r="A59" s="8" t="s">
        <v>42</v>
      </c>
      <c r="B59" s="22" t="s">
        <v>12</v>
      </c>
      <c r="C59" s="6" t="s">
        <v>16</v>
      </c>
      <c r="D59" s="6" t="s">
        <v>118</v>
      </c>
      <c r="E59" s="7" t="s">
        <v>43</v>
      </c>
      <c r="F59" s="28">
        <v>162100</v>
      </c>
    </row>
    <row r="60" spans="1:6" ht="47.25" customHeight="1">
      <c r="A60" s="8" t="s">
        <v>34</v>
      </c>
      <c r="B60" s="22" t="s">
        <v>12</v>
      </c>
      <c r="C60" s="6" t="s">
        <v>16</v>
      </c>
      <c r="D60" s="6" t="s">
        <v>118</v>
      </c>
      <c r="E60" s="7" t="s">
        <v>36</v>
      </c>
      <c r="F60" s="28">
        <v>162100</v>
      </c>
    </row>
    <row r="61" spans="1:6" ht="25.5" customHeight="1">
      <c r="A61" s="5" t="s">
        <v>112</v>
      </c>
      <c r="B61" s="12" t="s">
        <v>12</v>
      </c>
      <c r="C61" s="3" t="s">
        <v>16</v>
      </c>
      <c r="D61" s="3" t="s">
        <v>113</v>
      </c>
      <c r="E61" s="4"/>
      <c r="F61" s="30">
        <v>1000000</v>
      </c>
    </row>
    <row r="62" spans="1:6" ht="25.5">
      <c r="A62" s="8" t="s">
        <v>42</v>
      </c>
      <c r="B62" s="22" t="s">
        <v>12</v>
      </c>
      <c r="C62" s="6" t="s">
        <v>16</v>
      </c>
      <c r="D62" s="6" t="s">
        <v>113</v>
      </c>
      <c r="E62" s="7" t="s">
        <v>43</v>
      </c>
      <c r="F62" s="28">
        <v>1000000</v>
      </c>
    </row>
    <row r="63" spans="1:6" ht="47.25" customHeight="1">
      <c r="A63" s="8" t="s">
        <v>34</v>
      </c>
      <c r="B63" s="22" t="s">
        <v>12</v>
      </c>
      <c r="C63" s="6" t="s">
        <v>16</v>
      </c>
      <c r="D63" s="6" t="s">
        <v>113</v>
      </c>
      <c r="E63" s="7" t="s">
        <v>36</v>
      </c>
      <c r="F63" s="28">
        <v>1000000</v>
      </c>
    </row>
    <row r="64" spans="1:6" ht="26.25" customHeight="1">
      <c r="A64" s="5" t="s">
        <v>114</v>
      </c>
      <c r="B64" s="12" t="s">
        <v>12</v>
      </c>
      <c r="C64" s="3" t="s">
        <v>16</v>
      </c>
      <c r="D64" s="3" t="s">
        <v>115</v>
      </c>
      <c r="E64" s="4"/>
      <c r="F64" s="30">
        <v>32600</v>
      </c>
    </row>
    <row r="65" spans="1:6" ht="25.5">
      <c r="A65" s="8" t="s">
        <v>42</v>
      </c>
      <c r="B65" s="22" t="s">
        <v>12</v>
      </c>
      <c r="C65" s="6" t="s">
        <v>16</v>
      </c>
      <c r="D65" s="6" t="s">
        <v>115</v>
      </c>
      <c r="E65" s="7" t="s">
        <v>43</v>
      </c>
      <c r="F65" s="28">
        <v>32600</v>
      </c>
    </row>
    <row r="66" spans="1:6" ht="47.25" customHeight="1">
      <c r="A66" s="8" t="s">
        <v>34</v>
      </c>
      <c r="B66" s="22" t="s">
        <v>12</v>
      </c>
      <c r="C66" s="6" t="s">
        <v>16</v>
      </c>
      <c r="D66" s="6" t="s">
        <v>115</v>
      </c>
      <c r="E66" s="7" t="s">
        <v>36</v>
      </c>
      <c r="F66" s="28">
        <v>32600</v>
      </c>
    </row>
    <row r="67" spans="1:6" s="40" customFormat="1" ht="15.75" customHeight="1">
      <c r="A67" s="29" t="s">
        <v>17</v>
      </c>
      <c r="B67" s="12" t="s">
        <v>18</v>
      </c>
      <c r="C67" s="3"/>
      <c r="D67" s="3"/>
      <c r="E67" s="4"/>
      <c r="F67" s="30">
        <f>F68+F73</f>
        <v>6489591.02</v>
      </c>
    </row>
    <row r="68" spans="1:6" ht="16.5" customHeight="1">
      <c r="A68" s="17" t="s">
        <v>125</v>
      </c>
      <c r="B68" s="23" t="s">
        <v>18</v>
      </c>
      <c r="C68" s="19" t="s">
        <v>8</v>
      </c>
      <c r="D68" s="19"/>
      <c r="E68" s="20"/>
      <c r="F68" s="41">
        <f>F69</f>
        <v>199800</v>
      </c>
    </row>
    <row r="69" spans="1:6" ht="27.75" customHeight="1">
      <c r="A69" s="42" t="s">
        <v>61</v>
      </c>
      <c r="B69" s="12" t="s">
        <v>18</v>
      </c>
      <c r="C69" s="3" t="s">
        <v>8</v>
      </c>
      <c r="D69" s="3" t="s">
        <v>122</v>
      </c>
      <c r="E69" s="11"/>
      <c r="F69" s="30">
        <f>F70</f>
        <v>199800</v>
      </c>
    </row>
    <row r="70" spans="1:6" ht="20.25" customHeight="1">
      <c r="A70" s="43" t="s">
        <v>126</v>
      </c>
      <c r="B70" s="22" t="s">
        <v>18</v>
      </c>
      <c r="C70" s="6" t="s">
        <v>10</v>
      </c>
      <c r="D70" s="6" t="s">
        <v>127</v>
      </c>
      <c r="E70" s="10"/>
      <c r="F70" s="28">
        <f>F71</f>
        <v>199800</v>
      </c>
    </row>
    <row r="71" spans="1:6" ht="30" customHeight="1">
      <c r="A71" s="8" t="s">
        <v>42</v>
      </c>
      <c r="B71" s="22" t="s">
        <v>18</v>
      </c>
      <c r="C71" s="6" t="s">
        <v>10</v>
      </c>
      <c r="D71" s="6" t="s">
        <v>127</v>
      </c>
      <c r="E71" s="10" t="s">
        <v>43</v>
      </c>
      <c r="F71" s="28">
        <f>F72</f>
        <v>199800</v>
      </c>
    </row>
    <row r="72" spans="1:6" ht="42.75" customHeight="1">
      <c r="A72" s="8" t="s">
        <v>34</v>
      </c>
      <c r="B72" s="22" t="s">
        <v>18</v>
      </c>
      <c r="C72" s="6" t="s">
        <v>10</v>
      </c>
      <c r="D72" s="6" t="s">
        <v>127</v>
      </c>
      <c r="E72" s="10" t="s">
        <v>36</v>
      </c>
      <c r="F72" s="28">
        <v>199800</v>
      </c>
    </row>
    <row r="73" spans="1:6" ht="22.5" customHeight="1">
      <c r="A73" s="51" t="s">
        <v>19</v>
      </c>
      <c r="B73" s="22" t="s">
        <v>18</v>
      </c>
      <c r="C73" s="6" t="s">
        <v>10</v>
      </c>
      <c r="D73" s="6"/>
      <c r="E73" s="10"/>
      <c r="F73" s="28">
        <f>F74</f>
        <v>6289791.02</v>
      </c>
    </row>
    <row r="74" spans="1:6" ht="27.75" customHeight="1">
      <c r="A74" s="42" t="s">
        <v>61</v>
      </c>
      <c r="B74" s="12" t="s">
        <v>18</v>
      </c>
      <c r="C74" s="3" t="s">
        <v>10</v>
      </c>
      <c r="D74" s="3" t="s">
        <v>122</v>
      </c>
      <c r="E74" s="11"/>
      <c r="F74" s="30">
        <f>F75+F78+F81+F85+F88</f>
        <v>6289791.02</v>
      </c>
    </row>
    <row r="75" spans="1:6" ht="20.25" customHeight="1">
      <c r="A75" s="43" t="s">
        <v>20</v>
      </c>
      <c r="B75" s="22" t="s">
        <v>18</v>
      </c>
      <c r="C75" s="6" t="s">
        <v>10</v>
      </c>
      <c r="D75" s="6" t="s">
        <v>124</v>
      </c>
      <c r="E75" s="10"/>
      <c r="F75" s="28">
        <f>F76</f>
        <v>2629122.22</v>
      </c>
    </row>
    <row r="76" spans="1:6" ht="30" customHeight="1">
      <c r="A76" s="8" t="s">
        <v>42</v>
      </c>
      <c r="B76" s="22" t="s">
        <v>18</v>
      </c>
      <c r="C76" s="6" t="s">
        <v>10</v>
      </c>
      <c r="D76" s="6" t="s">
        <v>124</v>
      </c>
      <c r="E76" s="10" t="s">
        <v>43</v>
      </c>
      <c r="F76" s="28">
        <f>F77</f>
        <v>2629122.22</v>
      </c>
    </row>
    <row r="77" spans="1:6" ht="42.75" customHeight="1">
      <c r="A77" s="8" t="s">
        <v>34</v>
      </c>
      <c r="B77" s="22" t="s">
        <v>18</v>
      </c>
      <c r="C77" s="6" t="s">
        <v>10</v>
      </c>
      <c r="D77" s="6" t="s">
        <v>124</v>
      </c>
      <c r="E77" s="10" t="s">
        <v>36</v>
      </c>
      <c r="F77" s="28">
        <v>2629122.22</v>
      </c>
    </row>
    <row r="78" spans="1:6" ht="12.75">
      <c r="A78" s="8" t="s">
        <v>62</v>
      </c>
      <c r="B78" s="22" t="s">
        <v>18</v>
      </c>
      <c r="C78" s="6" t="s">
        <v>10</v>
      </c>
      <c r="D78" s="6" t="s">
        <v>123</v>
      </c>
      <c r="E78" s="7"/>
      <c r="F78" s="28">
        <f>F80</f>
        <v>395286.8</v>
      </c>
    </row>
    <row r="79" spans="1:6" ht="25.5">
      <c r="A79" s="8" t="s">
        <v>42</v>
      </c>
      <c r="B79" s="22" t="s">
        <v>18</v>
      </c>
      <c r="C79" s="6" t="s">
        <v>10</v>
      </c>
      <c r="D79" s="6" t="s">
        <v>123</v>
      </c>
      <c r="E79" s="7" t="s">
        <v>43</v>
      </c>
      <c r="F79" s="28">
        <f>F80</f>
        <v>395286.8</v>
      </c>
    </row>
    <row r="80" spans="1:6" ht="38.25">
      <c r="A80" s="8" t="s">
        <v>34</v>
      </c>
      <c r="B80" s="22" t="s">
        <v>18</v>
      </c>
      <c r="C80" s="6" t="s">
        <v>10</v>
      </c>
      <c r="D80" s="6" t="s">
        <v>123</v>
      </c>
      <c r="E80" s="7" t="s">
        <v>36</v>
      </c>
      <c r="F80" s="28">
        <v>395286.8</v>
      </c>
    </row>
    <row r="81" spans="1:6" s="36" customFormat="1" ht="12.75">
      <c r="A81" s="5" t="s">
        <v>47</v>
      </c>
      <c r="B81" s="12" t="s">
        <v>18</v>
      </c>
      <c r="C81" s="3" t="s">
        <v>10</v>
      </c>
      <c r="D81" s="3"/>
      <c r="E81" s="4"/>
      <c r="F81" s="30">
        <f>F82</f>
        <v>724258</v>
      </c>
    </row>
    <row r="82" spans="1:6" ht="15.75" customHeight="1">
      <c r="A82" s="44" t="s">
        <v>47</v>
      </c>
      <c r="B82" s="12" t="s">
        <v>18</v>
      </c>
      <c r="C82" s="3" t="s">
        <v>10</v>
      </c>
      <c r="D82" s="3" t="s">
        <v>128</v>
      </c>
      <c r="E82" s="4"/>
      <c r="F82" s="30">
        <f>F83</f>
        <v>724258</v>
      </c>
    </row>
    <row r="83" spans="1:6" s="45" customFormat="1" ht="25.5">
      <c r="A83" s="8" t="s">
        <v>42</v>
      </c>
      <c r="B83" s="22" t="s">
        <v>18</v>
      </c>
      <c r="C83" s="6" t="s">
        <v>10</v>
      </c>
      <c r="D83" s="6" t="s">
        <v>128</v>
      </c>
      <c r="E83" s="7" t="s">
        <v>43</v>
      </c>
      <c r="F83" s="28">
        <f>F84</f>
        <v>724258</v>
      </c>
    </row>
    <row r="84" spans="1:6" ht="38.25">
      <c r="A84" s="8" t="s">
        <v>34</v>
      </c>
      <c r="B84" s="22" t="s">
        <v>18</v>
      </c>
      <c r="C84" s="6" t="s">
        <v>10</v>
      </c>
      <c r="D84" s="6" t="s">
        <v>128</v>
      </c>
      <c r="E84" s="7" t="s">
        <v>36</v>
      </c>
      <c r="F84" s="28">
        <v>724258</v>
      </c>
    </row>
    <row r="85" spans="1:6" ht="42" customHeight="1">
      <c r="A85" s="50" t="s">
        <v>93</v>
      </c>
      <c r="B85" s="12" t="s">
        <v>18</v>
      </c>
      <c r="C85" s="3" t="s">
        <v>10</v>
      </c>
      <c r="D85" s="3" t="s">
        <v>129</v>
      </c>
      <c r="E85" s="4"/>
      <c r="F85" s="30">
        <f>F86</f>
        <v>46252</v>
      </c>
    </row>
    <row r="86" spans="1:6" s="45" customFormat="1" ht="25.5">
      <c r="A86" s="8" t="s">
        <v>85</v>
      </c>
      <c r="B86" s="22" t="s">
        <v>18</v>
      </c>
      <c r="C86" s="6" t="s">
        <v>10</v>
      </c>
      <c r="D86" s="6" t="s">
        <v>129</v>
      </c>
      <c r="E86" s="7" t="s">
        <v>86</v>
      </c>
      <c r="F86" s="28">
        <v>46252</v>
      </c>
    </row>
    <row r="87" spans="1:6" ht="12.75">
      <c r="A87" s="8" t="s">
        <v>84</v>
      </c>
      <c r="B87" s="22" t="s">
        <v>18</v>
      </c>
      <c r="C87" s="6" t="s">
        <v>10</v>
      </c>
      <c r="D87" s="6" t="s">
        <v>129</v>
      </c>
      <c r="E87" s="7" t="s">
        <v>87</v>
      </c>
      <c r="F87" s="28">
        <v>46252</v>
      </c>
    </row>
    <row r="88" spans="1:6" ht="27" customHeight="1">
      <c r="A88" s="50" t="s">
        <v>130</v>
      </c>
      <c r="B88" s="12" t="s">
        <v>18</v>
      </c>
      <c r="C88" s="3" t="s">
        <v>10</v>
      </c>
      <c r="D88" s="3" t="s">
        <v>131</v>
      </c>
      <c r="E88" s="4"/>
      <c r="F88" s="30">
        <f>F89</f>
        <v>2494872</v>
      </c>
    </row>
    <row r="89" spans="1:6" s="45" customFormat="1" ht="25.5">
      <c r="A89" s="8" t="s">
        <v>85</v>
      </c>
      <c r="B89" s="22" t="s">
        <v>18</v>
      </c>
      <c r="C89" s="6" t="s">
        <v>10</v>
      </c>
      <c r="D89" s="6" t="s">
        <v>131</v>
      </c>
      <c r="E89" s="7" t="s">
        <v>43</v>
      </c>
      <c r="F89" s="28">
        <f>F90</f>
        <v>2494872</v>
      </c>
    </row>
    <row r="90" spans="1:6" ht="12.75">
      <c r="A90" s="8" t="s">
        <v>84</v>
      </c>
      <c r="B90" s="22" t="s">
        <v>18</v>
      </c>
      <c r="C90" s="6" t="s">
        <v>10</v>
      </c>
      <c r="D90" s="6" t="s">
        <v>131</v>
      </c>
      <c r="E90" s="7" t="s">
        <v>36</v>
      </c>
      <c r="F90" s="28">
        <v>2494872</v>
      </c>
    </row>
    <row r="91" spans="1:6" ht="18" customHeight="1">
      <c r="A91" s="18" t="s">
        <v>81</v>
      </c>
      <c r="B91" s="12" t="s">
        <v>74</v>
      </c>
      <c r="C91" s="3"/>
      <c r="D91" s="3"/>
      <c r="E91" s="4"/>
      <c r="F91" s="30">
        <f>F92+F96+F99+F102</f>
        <v>134957</v>
      </c>
    </row>
    <row r="92" spans="1:6" ht="18" customHeight="1">
      <c r="A92" s="18" t="s">
        <v>82</v>
      </c>
      <c r="B92" s="12" t="s">
        <v>74</v>
      </c>
      <c r="C92" s="3" t="s">
        <v>74</v>
      </c>
      <c r="D92" s="3"/>
      <c r="E92" s="4"/>
      <c r="F92" s="30">
        <f>F93</f>
        <v>94007</v>
      </c>
    </row>
    <row r="93" spans="1:6" ht="28.5" customHeight="1">
      <c r="A93" s="46" t="s">
        <v>83</v>
      </c>
      <c r="B93" s="12" t="s">
        <v>74</v>
      </c>
      <c r="C93" s="3" t="s">
        <v>74</v>
      </c>
      <c r="D93" s="3" t="s">
        <v>98</v>
      </c>
      <c r="E93" s="4"/>
      <c r="F93" s="30">
        <f>F94</f>
        <v>94007</v>
      </c>
    </row>
    <row r="94" spans="1:6" ht="29.25" customHeight="1">
      <c r="A94" s="8" t="s">
        <v>85</v>
      </c>
      <c r="B94" s="22" t="s">
        <v>74</v>
      </c>
      <c r="C94" s="6" t="s">
        <v>74</v>
      </c>
      <c r="D94" s="6" t="s">
        <v>98</v>
      </c>
      <c r="E94" s="7" t="s">
        <v>86</v>
      </c>
      <c r="F94" s="28">
        <v>94007</v>
      </c>
    </row>
    <row r="95" spans="1:6" ht="23.25" customHeight="1">
      <c r="A95" s="8" t="s">
        <v>84</v>
      </c>
      <c r="B95" s="22" t="s">
        <v>74</v>
      </c>
      <c r="C95" s="6" t="s">
        <v>74</v>
      </c>
      <c r="D95" s="6" t="s">
        <v>98</v>
      </c>
      <c r="E95" s="7" t="s">
        <v>87</v>
      </c>
      <c r="F95" s="28">
        <v>94007</v>
      </c>
    </row>
    <row r="96" spans="1:6" ht="131.25" customHeight="1">
      <c r="A96" s="49" t="s">
        <v>88</v>
      </c>
      <c r="B96" s="12" t="s">
        <v>74</v>
      </c>
      <c r="C96" s="3" t="s">
        <v>74</v>
      </c>
      <c r="D96" s="3" t="s">
        <v>99</v>
      </c>
      <c r="E96" s="4"/>
      <c r="F96" s="30">
        <f>F97</f>
        <v>16500</v>
      </c>
    </row>
    <row r="97" spans="1:6" s="45" customFormat="1" ht="25.5">
      <c r="A97" s="8" t="s">
        <v>42</v>
      </c>
      <c r="B97" s="22" t="s">
        <v>74</v>
      </c>
      <c r="C97" s="6" t="s">
        <v>74</v>
      </c>
      <c r="D97" s="6" t="s">
        <v>99</v>
      </c>
      <c r="E97" s="7" t="s">
        <v>43</v>
      </c>
      <c r="F97" s="28">
        <v>16500</v>
      </c>
    </row>
    <row r="98" spans="1:6" ht="38.25">
      <c r="A98" s="8" t="s">
        <v>34</v>
      </c>
      <c r="B98" s="22" t="s">
        <v>74</v>
      </c>
      <c r="C98" s="6" t="s">
        <v>74</v>
      </c>
      <c r="D98" s="6" t="s">
        <v>99</v>
      </c>
      <c r="E98" s="7" t="s">
        <v>36</v>
      </c>
      <c r="F98" s="28">
        <v>16500</v>
      </c>
    </row>
    <row r="99" spans="1:6" ht="115.5" customHeight="1">
      <c r="A99" s="49" t="s">
        <v>89</v>
      </c>
      <c r="B99" s="12" t="s">
        <v>74</v>
      </c>
      <c r="C99" s="3" t="s">
        <v>74</v>
      </c>
      <c r="D99" s="3" t="s">
        <v>100</v>
      </c>
      <c r="E99" s="4"/>
      <c r="F99" s="30">
        <f>F100</f>
        <v>4450</v>
      </c>
    </row>
    <row r="100" spans="1:6" s="45" customFormat="1" ht="25.5">
      <c r="A100" s="8" t="s">
        <v>42</v>
      </c>
      <c r="B100" s="22" t="s">
        <v>74</v>
      </c>
      <c r="C100" s="6" t="s">
        <v>74</v>
      </c>
      <c r="D100" s="6" t="s">
        <v>100</v>
      </c>
      <c r="E100" s="7" t="s">
        <v>43</v>
      </c>
      <c r="F100" s="28">
        <v>4450</v>
      </c>
    </row>
    <row r="101" spans="1:6" ht="38.25">
      <c r="A101" s="8" t="s">
        <v>34</v>
      </c>
      <c r="B101" s="22" t="s">
        <v>74</v>
      </c>
      <c r="C101" s="6" t="s">
        <v>74</v>
      </c>
      <c r="D101" s="6" t="s">
        <v>100</v>
      </c>
      <c r="E101" s="7" t="s">
        <v>36</v>
      </c>
      <c r="F101" s="28">
        <v>4450</v>
      </c>
    </row>
    <row r="102" spans="1:6" ht="142.5" customHeight="1">
      <c r="A102" s="49" t="s">
        <v>90</v>
      </c>
      <c r="B102" s="12" t="s">
        <v>74</v>
      </c>
      <c r="C102" s="3" t="s">
        <v>74</v>
      </c>
      <c r="D102" s="3" t="s">
        <v>101</v>
      </c>
      <c r="E102" s="4"/>
      <c r="F102" s="30">
        <f>F103</f>
        <v>20000</v>
      </c>
    </row>
    <row r="103" spans="1:6" s="45" customFormat="1" ht="25.5">
      <c r="A103" s="8" t="s">
        <v>42</v>
      </c>
      <c r="B103" s="22" t="s">
        <v>74</v>
      </c>
      <c r="C103" s="6" t="s">
        <v>74</v>
      </c>
      <c r="D103" s="6" t="s">
        <v>101</v>
      </c>
      <c r="E103" s="7" t="s">
        <v>43</v>
      </c>
      <c r="F103" s="28">
        <v>20000</v>
      </c>
    </row>
    <row r="104" spans="1:6" ht="38.25">
      <c r="A104" s="8" t="s">
        <v>34</v>
      </c>
      <c r="B104" s="22" t="s">
        <v>74</v>
      </c>
      <c r="C104" s="6" t="s">
        <v>74</v>
      </c>
      <c r="D104" s="6" t="s">
        <v>101</v>
      </c>
      <c r="E104" s="7" t="s">
        <v>36</v>
      </c>
      <c r="F104" s="28">
        <v>20000</v>
      </c>
    </row>
    <row r="105" spans="1:6" ht="18" customHeight="1">
      <c r="A105" s="18" t="s">
        <v>26</v>
      </c>
      <c r="B105" s="12" t="s">
        <v>21</v>
      </c>
      <c r="C105" s="3"/>
      <c r="D105" s="3"/>
      <c r="E105" s="4"/>
      <c r="F105" s="30">
        <f>F106</f>
        <v>6062737</v>
      </c>
    </row>
    <row r="106" spans="1:6" ht="18" customHeight="1">
      <c r="A106" s="18" t="s">
        <v>52</v>
      </c>
      <c r="B106" s="12" t="s">
        <v>21</v>
      </c>
      <c r="C106" s="3" t="s">
        <v>6</v>
      </c>
      <c r="D106" s="3"/>
      <c r="E106" s="4"/>
      <c r="F106" s="30">
        <f>F107+F119</f>
        <v>6062737</v>
      </c>
    </row>
    <row r="107" spans="1:6" ht="19.5" customHeight="1">
      <c r="A107" s="5" t="s">
        <v>67</v>
      </c>
      <c r="B107" s="12" t="s">
        <v>21</v>
      </c>
      <c r="C107" s="3" t="s">
        <v>6</v>
      </c>
      <c r="D107" s="3"/>
      <c r="E107" s="4"/>
      <c r="F107" s="30">
        <f>F108</f>
        <v>2226896</v>
      </c>
    </row>
    <row r="108" spans="1:6" ht="28.5" customHeight="1">
      <c r="A108" s="46" t="s">
        <v>63</v>
      </c>
      <c r="B108" s="12" t="s">
        <v>21</v>
      </c>
      <c r="C108" s="3" t="s">
        <v>6</v>
      </c>
      <c r="D108" s="3" t="s">
        <v>30</v>
      </c>
      <c r="E108" s="4"/>
      <c r="F108" s="30">
        <f>F109+F111+F113+F116</f>
        <v>2226896</v>
      </c>
    </row>
    <row r="109" spans="1:6" ht="67.5" customHeight="1">
      <c r="A109" s="8" t="s">
        <v>48</v>
      </c>
      <c r="B109" s="22" t="s">
        <v>21</v>
      </c>
      <c r="C109" s="6" t="s">
        <v>6</v>
      </c>
      <c r="D109" s="6" t="s">
        <v>64</v>
      </c>
      <c r="E109" s="7" t="s">
        <v>39</v>
      </c>
      <c r="F109" s="28">
        <v>1128065</v>
      </c>
    </row>
    <row r="110" spans="1:6" ht="23.25" customHeight="1">
      <c r="A110" s="8" t="s">
        <v>32</v>
      </c>
      <c r="B110" s="22" t="s">
        <v>21</v>
      </c>
      <c r="C110" s="6" t="s">
        <v>6</v>
      </c>
      <c r="D110" s="6" t="s">
        <v>64</v>
      </c>
      <c r="E110" s="7" t="s">
        <v>33</v>
      </c>
      <c r="F110" s="28">
        <v>1128065</v>
      </c>
    </row>
    <row r="111" spans="1:6" s="45" customFormat="1" ht="25.5">
      <c r="A111" s="8" t="s">
        <v>42</v>
      </c>
      <c r="B111" s="22" t="s">
        <v>21</v>
      </c>
      <c r="C111" s="6" t="s">
        <v>6</v>
      </c>
      <c r="D111" s="6" t="s">
        <v>64</v>
      </c>
      <c r="E111" s="7" t="s">
        <v>43</v>
      </c>
      <c r="F111" s="28">
        <v>925726</v>
      </c>
    </row>
    <row r="112" spans="1:6" ht="38.25">
      <c r="A112" s="8" t="s">
        <v>34</v>
      </c>
      <c r="B112" s="22" t="s">
        <v>21</v>
      </c>
      <c r="C112" s="6" t="s">
        <v>6</v>
      </c>
      <c r="D112" s="6" t="s">
        <v>64</v>
      </c>
      <c r="E112" s="7" t="s">
        <v>36</v>
      </c>
      <c r="F112" s="28">
        <v>925726</v>
      </c>
    </row>
    <row r="113" spans="1:6" ht="22.5" customHeight="1">
      <c r="A113" s="38" t="s">
        <v>65</v>
      </c>
      <c r="B113" s="12" t="s">
        <v>21</v>
      </c>
      <c r="C113" s="3" t="s">
        <v>6</v>
      </c>
      <c r="D113" s="3" t="s">
        <v>102</v>
      </c>
      <c r="E113" s="4"/>
      <c r="F113" s="30">
        <v>143105</v>
      </c>
    </row>
    <row r="114" spans="1:6" ht="25.5">
      <c r="A114" s="8" t="s">
        <v>42</v>
      </c>
      <c r="B114" s="22" t="s">
        <v>21</v>
      </c>
      <c r="C114" s="6" t="s">
        <v>6</v>
      </c>
      <c r="D114" s="6" t="s">
        <v>102</v>
      </c>
      <c r="E114" s="7" t="s">
        <v>43</v>
      </c>
      <c r="F114" s="28">
        <v>143105</v>
      </c>
    </row>
    <row r="115" spans="1:6" ht="38.25">
      <c r="A115" s="8" t="s">
        <v>34</v>
      </c>
      <c r="B115" s="22" t="s">
        <v>21</v>
      </c>
      <c r="C115" s="6" t="s">
        <v>6</v>
      </c>
      <c r="D115" s="6" t="s">
        <v>102</v>
      </c>
      <c r="E115" s="7" t="s">
        <v>36</v>
      </c>
      <c r="F115" s="28">
        <v>143105</v>
      </c>
    </row>
    <row r="116" spans="1:6" ht="22.5" customHeight="1">
      <c r="A116" s="38" t="s">
        <v>66</v>
      </c>
      <c r="B116" s="12" t="s">
        <v>21</v>
      </c>
      <c r="C116" s="3" t="s">
        <v>6</v>
      </c>
      <c r="D116" s="3" t="s">
        <v>103</v>
      </c>
      <c r="E116" s="4"/>
      <c r="F116" s="30">
        <v>30000</v>
      </c>
    </row>
    <row r="117" spans="1:6" ht="25.5">
      <c r="A117" s="8" t="s">
        <v>42</v>
      </c>
      <c r="B117" s="22" t="s">
        <v>21</v>
      </c>
      <c r="C117" s="6" t="s">
        <v>6</v>
      </c>
      <c r="D117" s="6" t="s">
        <v>103</v>
      </c>
      <c r="E117" s="7" t="s">
        <v>43</v>
      </c>
      <c r="F117" s="28">
        <v>30000</v>
      </c>
    </row>
    <row r="118" spans="1:6" ht="38.25">
      <c r="A118" s="8" t="s">
        <v>34</v>
      </c>
      <c r="B118" s="22" t="s">
        <v>21</v>
      </c>
      <c r="C118" s="6" t="s">
        <v>6</v>
      </c>
      <c r="D118" s="6" t="s">
        <v>103</v>
      </c>
      <c r="E118" s="7" t="s">
        <v>36</v>
      </c>
      <c r="F118" s="28">
        <v>30000</v>
      </c>
    </row>
    <row r="119" spans="1:6" ht="19.5" customHeight="1">
      <c r="A119" s="5" t="s">
        <v>69</v>
      </c>
      <c r="B119" s="12" t="s">
        <v>21</v>
      </c>
      <c r="C119" s="3" t="s">
        <v>6</v>
      </c>
      <c r="D119" s="3"/>
      <c r="E119" s="4"/>
      <c r="F119" s="30">
        <f>F120</f>
        <v>3835841</v>
      </c>
    </row>
    <row r="120" spans="1:6" ht="16.5" customHeight="1">
      <c r="A120" s="46" t="s">
        <v>68</v>
      </c>
      <c r="B120" s="12" t="s">
        <v>21</v>
      </c>
      <c r="C120" s="3" t="s">
        <v>6</v>
      </c>
      <c r="D120" s="3" t="s">
        <v>94</v>
      </c>
      <c r="E120" s="4"/>
      <c r="F120" s="30">
        <f>F121+F123+F125+F128</f>
        <v>3835841</v>
      </c>
    </row>
    <row r="121" spans="1:6" ht="67.5" customHeight="1">
      <c r="A121" s="8" t="s">
        <v>48</v>
      </c>
      <c r="B121" s="22" t="s">
        <v>21</v>
      </c>
      <c r="C121" s="6" t="s">
        <v>6</v>
      </c>
      <c r="D121" s="6" t="s">
        <v>71</v>
      </c>
      <c r="E121" s="7" t="s">
        <v>39</v>
      </c>
      <c r="F121" s="28">
        <v>1547895</v>
      </c>
    </row>
    <row r="122" spans="1:6" ht="23.25" customHeight="1">
      <c r="A122" s="8" t="s">
        <v>32</v>
      </c>
      <c r="B122" s="22" t="s">
        <v>21</v>
      </c>
      <c r="C122" s="6" t="s">
        <v>6</v>
      </c>
      <c r="D122" s="6" t="s">
        <v>71</v>
      </c>
      <c r="E122" s="7" t="s">
        <v>33</v>
      </c>
      <c r="F122" s="28">
        <v>1547895</v>
      </c>
    </row>
    <row r="123" spans="1:6" s="45" customFormat="1" ht="25.5">
      <c r="A123" s="8" t="s">
        <v>42</v>
      </c>
      <c r="B123" s="22" t="s">
        <v>21</v>
      </c>
      <c r="C123" s="6" t="s">
        <v>6</v>
      </c>
      <c r="D123" s="6" t="s">
        <v>71</v>
      </c>
      <c r="E123" s="7" t="s">
        <v>43</v>
      </c>
      <c r="F123" s="28">
        <v>1851473</v>
      </c>
    </row>
    <row r="124" spans="1:6" ht="38.25">
      <c r="A124" s="8" t="s">
        <v>34</v>
      </c>
      <c r="B124" s="22" t="s">
        <v>21</v>
      </c>
      <c r="C124" s="6" t="s">
        <v>6</v>
      </c>
      <c r="D124" s="6" t="s">
        <v>71</v>
      </c>
      <c r="E124" s="7" t="s">
        <v>36</v>
      </c>
      <c r="F124" s="28">
        <v>1851473</v>
      </c>
    </row>
    <row r="125" spans="1:6" ht="22.5" customHeight="1">
      <c r="A125" s="38" t="s">
        <v>70</v>
      </c>
      <c r="B125" s="12" t="s">
        <v>21</v>
      </c>
      <c r="C125" s="3" t="s">
        <v>6</v>
      </c>
      <c r="D125" s="3" t="s">
        <v>104</v>
      </c>
      <c r="E125" s="4"/>
      <c r="F125" s="30">
        <f>F126</f>
        <v>316473</v>
      </c>
    </row>
    <row r="126" spans="1:6" ht="25.5">
      <c r="A126" s="8" t="s">
        <v>42</v>
      </c>
      <c r="B126" s="22" t="s">
        <v>21</v>
      </c>
      <c r="C126" s="6" t="s">
        <v>6</v>
      </c>
      <c r="D126" s="6" t="s">
        <v>104</v>
      </c>
      <c r="E126" s="7" t="s">
        <v>43</v>
      </c>
      <c r="F126" s="28">
        <v>316473</v>
      </c>
    </row>
    <row r="127" spans="1:6" ht="38.25">
      <c r="A127" s="8" t="s">
        <v>34</v>
      </c>
      <c r="B127" s="22" t="s">
        <v>21</v>
      </c>
      <c r="C127" s="6" t="s">
        <v>6</v>
      </c>
      <c r="D127" s="6" t="s">
        <v>104</v>
      </c>
      <c r="E127" s="7" t="s">
        <v>36</v>
      </c>
      <c r="F127" s="28">
        <v>316473</v>
      </c>
    </row>
    <row r="128" spans="1:6" ht="22.5" customHeight="1">
      <c r="A128" s="38" t="s">
        <v>66</v>
      </c>
      <c r="B128" s="12" t="s">
        <v>21</v>
      </c>
      <c r="C128" s="3" t="s">
        <v>6</v>
      </c>
      <c r="D128" s="3" t="s">
        <v>105</v>
      </c>
      <c r="E128" s="4"/>
      <c r="F128" s="30">
        <f>F129</f>
        <v>120000</v>
      </c>
    </row>
    <row r="129" spans="1:6" ht="25.5">
      <c r="A129" s="8" t="s">
        <v>42</v>
      </c>
      <c r="B129" s="22" t="s">
        <v>21</v>
      </c>
      <c r="C129" s="6" t="s">
        <v>6</v>
      </c>
      <c r="D129" s="6" t="s">
        <v>105</v>
      </c>
      <c r="E129" s="7" t="s">
        <v>43</v>
      </c>
      <c r="F129" s="28">
        <v>120000</v>
      </c>
    </row>
    <row r="130" spans="1:6" ht="38.25">
      <c r="A130" s="8" t="s">
        <v>34</v>
      </c>
      <c r="B130" s="22" t="s">
        <v>21</v>
      </c>
      <c r="C130" s="6" t="s">
        <v>6</v>
      </c>
      <c r="D130" s="6" t="s">
        <v>105</v>
      </c>
      <c r="E130" s="7" t="s">
        <v>36</v>
      </c>
      <c r="F130" s="28">
        <v>120000</v>
      </c>
    </row>
    <row r="131" spans="1:6" s="37" customFormat="1" ht="12" customHeight="1">
      <c r="A131" s="47" t="s">
        <v>24</v>
      </c>
      <c r="B131" s="21" t="s">
        <v>13</v>
      </c>
      <c r="C131" s="13" t="s">
        <v>23</v>
      </c>
      <c r="D131" s="13"/>
      <c r="E131" s="14"/>
      <c r="F131" s="30">
        <f>F132</f>
        <v>1892083</v>
      </c>
    </row>
    <row r="132" spans="1:6" ht="12.75">
      <c r="A132" s="15" t="s">
        <v>25</v>
      </c>
      <c r="B132" s="21" t="s">
        <v>13</v>
      </c>
      <c r="C132" s="13" t="s">
        <v>6</v>
      </c>
      <c r="D132" s="13"/>
      <c r="E132" s="14"/>
      <c r="F132" s="28">
        <f>F133</f>
        <v>1892083</v>
      </c>
    </row>
    <row r="133" spans="1:6" ht="26.25" customHeight="1">
      <c r="A133" s="38" t="s">
        <v>72</v>
      </c>
      <c r="B133" s="21" t="s">
        <v>13</v>
      </c>
      <c r="C133" s="13" t="s">
        <v>6</v>
      </c>
      <c r="D133" s="13" t="s">
        <v>95</v>
      </c>
      <c r="E133" s="14"/>
      <c r="F133" s="28">
        <f>F134+F136+F139+F142</f>
        <v>1892083</v>
      </c>
    </row>
    <row r="134" spans="1:6" ht="63.75">
      <c r="A134" s="8" t="s">
        <v>48</v>
      </c>
      <c r="B134" s="22" t="s">
        <v>13</v>
      </c>
      <c r="C134" s="6" t="s">
        <v>6</v>
      </c>
      <c r="D134" s="6" t="s">
        <v>106</v>
      </c>
      <c r="E134" s="7" t="s">
        <v>39</v>
      </c>
      <c r="F134" s="28">
        <v>862751</v>
      </c>
    </row>
    <row r="135" spans="1:6" ht="25.5">
      <c r="A135" s="8" t="s">
        <v>50</v>
      </c>
      <c r="B135" s="22" t="s">
        <v>13</v>
      </c>
      <c r="C135" s="6" t="s">
        <v>6</v>
      </c>
      <c r="D135" s="6" t="s">
        <v>106</v>
      </c>
      <c r="E135" s="7" t="s">
        <v>49</v>
      </c>
      <c r="F135" s="28">
        <v>862751</v>
      </c>
    </row>
    <row r="136" spans="1:6" ht="22.5" customHeight="1">
      <c r="A136" s="38" t="s">
        <v>70</v>
      </c>
      <c r="B136" s="22" t="s">
        <v>13</v>
      </c>
      <c r="C136" s="3" t="s">
        <v>6</v>
      </c>
      <c r="D136" s="3" t="s">
        <v>107</v>
      </c>
      <c r="E136" s="4"/>
      <c r="F136" s="30">
        <f>F137</f>
        <v>934663</v>
      </c>
    </row>
    <row r="137" spans="1:6" ht="25.5">
      <c r="A137" s="8" t="s">
        <v>42</v>
      </c>
      <c r="B137" s="22" t="s">
        <v>13</v>
      </c>
      <c r="C137" s="6" t="s">
        <v>6</v>
      </c>
      <c r="D137" s="6" t="s">
        <v>107</v>
      </c>
      <c r="E137" s="7" t="s">
        <v>43</v>
      </c>
      <c r="F137" s="28">
        <v>934663</v>
      </c>
    </row>
    <row r="138" spans="1:6" ht="38.25">
      <c r="A138" s="8" t="s">
        <v>34</v>
      </c>
      <c r="B138" s="22" t="s">
        <v>13</v>
      </c>
      <c r="C138" s="6" t="s">
        <v>6</v>
      </c>
      <c r="D138" s="6" t="s">
        <v>107</v>
      </c>
      <c r="E138" s="7" t="s">
        <v>36</v>
      </c>
      <c r="F138" s="28">
        <v>934663</v>
      </c>
    </row>
    <row r="139" spans="1:6" ht="22.5" customHeight="1">
      <c r="A139" s="38" t="s">
        <v>66</v>
      </c>
      <c r="B139" s="22" t="s">
        <v>13</v>
      </c>
      <c r="C139" s="3" t="s">
        <v>6</v>
      </c>
      <c r="D139" s="3" t="s">
        <v>108</v>
      </c>
      <c r="E139" s="4"/>
      <c r="F139" s="30">
        <f>F140</f>
        <v>79969</v>
      </c>
    </row>
    <row r="140" spans="1:6" ht="25.5">
      <c r="A140" s="8" t="s">
        <v>42</v>
      </c>
      <c r="B140" s="22" t="s">
        <v>13</v>
      </c>
      <c r="C140" s="6" t="s">
        <v>6</v>
      </c>
      <c r="D140" s="6" t="s">
        <v>108</v>
      </c>
      <c r="E140" s="7" t="s">
        <v>43</v>
      </c>
      <c r="F140" s="28">
        <v>79969</v>
      </c>
    </row>
    <row r="141" spans="1:6" ht="38.25">
      <c r="A141" s="8" t="s">
        <v>34</v>
      </c>
      <c r="B141" s="22" t="s">
        <v>13</v>
      </c>
      <c r="C141" s="6" t="s">
        <v>6</v>
      </c>
      <c r="D141" s="6" t="s">
        <v>108</v>
      </c>
      <c r="E141" s="7" t="s">
        <v>36</v>
      </c>
      <c r="F141" s="28">
        <v>79969</v>
      </c>
    </row>
    <row r="142" spans="1:6" ht="22.5" customHeight="1">
      <c r="A142" s="38" t="s">
        <v>96</v>
      </c>
      <c r="B142" s="22" t="s">
        <v>13</v>
      </c>
      <c r="C142" s="3" t="s">
        <v>6</v>
      </c>
      <c r="D142" s="3" t="s">
        <v>109</v>
      </c>
      <c r="E142" s="4"/>
      <c r="F142" s="30">
        <f>F143</f>
        <v>14700</v>
      </c>
    </row>
    <row r="143" spans="1:6" ht="25.5">
      <c r="A143" s="8" t="s">
        <v>42</v>
      </c>
      <c r="B143" s="22" t="s">
        <v>13</v>
      </c>
      <c r="C143" s="6" t="s">
        <v>6</v>
      </c>
      <c r="D143" s="6" t="s">
        <v>109</v>
      </c>
      <c r="E143" s="7" t="s">
        <v>43</v>
      </c>
      <c r="F143" s="28">
        <v>14700</v>
      </c>
    </row>
    <row r="144" spans="1:6" ht="38.25">
      <c r="A144" s="8" t="s">
        <v>34</v>
      </c>
      <c r="B144" s="22" t="s">
        <v>13</v>
      </c>
      <c r="C144" s="6" t="s">
        <v>6</v>
      </c>
      <c r="D144" s="6" t="s">
        <v>109</v>
      </c>
      <c r="E144" s="7" t="s">
        <v>36</v>
      </c>
      <c r="F144" s="28">
        <v>14700</v>
      </c>
    </row>
    <row r="145" spans="1:6" ht="30.75" customHeight="1">
      <c r="A145" s="38" t="s">
        <v>132</v>
      </c>
      <c r="B145" s="22" t="s">
        <v>13</v>
      </c>
      <c r="C145" s="3" t="s">
        <v>6</v>
      </c>
      <c r="D145" s="3" t="s">
        <v>109</v>
      </c>
      <c r="E145" s="4"/>
      <c r="F145" s="30">
        <f>F146</f>
        <v>211506</v>
      </c>
    </row>
    <row r="146" spans="1:6" ht="25.5">
      <c r="A146" s="8" t="s">
        <v>42</v>
      </c>
      <c r="B146" s="22" t="s">
        <v>133</v>
      </c>
      <c r="C146" s="6" t="s">
        <v>10</v>
      </c>
      <c r="D146" s="6" t="s">
        <v>109</v>
      </c>
      <c r="E146" s="7" t="s">
        <v>43</v>
      </c>
      <c r="F146" s="28">
        <f>F147</f>
        <v>211506</v>
      </c>
    </row>
    <row r="147" spans="1:6" ht="38.25">
      <c r="A147" s="8" t="s">
        <v>34</v>
      </c>
      <c r="B147" s="22" t="s">
        <v>133</v>
      </c>
      <c r="C147" s="6" t="s">
        <v>6</v>
      </c>
      <c r="D147" s="6" t="s">
        <v>109</v>
      </c>
      <c r="E147" s="7" t="s">
        <v>36</v>
      </c>
      <c r="F147" s="28">
        <v>211506</v>
      </c>
    </row>
    <row r="148" spans="1:6" ht="12.75">
      <c r="A148" s="16" t="s">
        <v>134</v>
      </c>
      <c r="B148" s="16"/>
      <c r="C148" s="16"/>
      <c r="D148" s="66"/>
      <c r="E148" s="66"/>
      <c r="F148" s="30">
        <f>F11+F105+F131</f>
        <v>26921418.04</v>
      </c>
    </row>
    <row r="150" spans="4:5" ht="12.75">
      <c r="D150" s="52"/>
      <c r="E150" s="52"/>
    </row>
  </sheetData>
  <sheetProtection/>
  <mergeCells count="12">
    <mergeCell ref="C1:F3"/>
    <mergeCell ref="A4:F4"/>
    <mergeCell ref="E5:F5"/>
    <mergeCell ref="D148:E148"/>
    <mergeCell ref="D150:E150"/>
    <mergeCell ref="F6:F9"/>
    <mergeCell ref="A6:A9"/>
    <mergeCell ref="B6:E6"/>
    <mergeCell ref="B7:B9"/>
    <mergeCell ref="C7:C9"/>
    <mergeCell ref="D7:D9"/>
    <mergeCell ref="E7:E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Ворогово</cp:lastModifiedBy>
  <cp:lastPrinted>2015-03-16T01:46:58Z</cp:lastPrinted>
  <dcterms:created xsi:type="dcterms:W3CDTF">1996-10-08T23:32:33Z</dcterms:created>
  <dcterms:modified xsi:type="dcterms:W3CDTF">2015-03-16T01:47:40Z</dcterms:modified>
  <cp:category/>
  <cp:version/>
  <cp:contentType/>
  <cp:contentStatus/>
</cp:coreProperties>
</file>