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LAST_CELL" localSheetId="0">ДЧБ!$J$104</definedName>
  </definedNames>
  <calcPr calcId="125725"/>
</workbook>
</file>

<file path=xl/calcChain.xml><?xml version="1.0" encoding="utf-8"?>
<calcChain xmlns="http://schemas.openxmlformats.org/spreadsheetml/2006/main">
  <c r="D12" i="1"/>
  <c r="F12" s="1"/>
  <c r="E12"/>
  <c r="F49"/>
  <c r="F48"/>
  <c r="F47"/>
  <c r="F37"/>
  <c r="F36"/>
  <c r="F35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6"/>
  <c r="F45"/>
  <c r="F44"/>
  <c r="F43"/>
  <c r="F42"/>
  <c r="F41"/>
  <c r="F40"/>
  <c r="F39"/>
  <c r="F38"/>
  <c r="F34"/>
  <c r="F27"/>
  <c r="F26"/>
  <c r="F25"/>
  <c r="F24"/>
  <c r="F23"/>
  <c r="F22"/>
  <c r="F21"/>
  <c r="F20"/>
  <c r="F19"/>
  <c r="F18"/>
  <c r="F17"/>
  <c r="F16"/>
  <c r="F15"/>
  <c r="F14"/>
  <c r="F13"/>
  <c r="F11"/>
</calcChain>
</file>

<file path=xl/sharedStrings.xml><?xml version="1.0" encoding="utf-8"?>
<sst xmlns="http://schemas.openxmlformats.org/spreadsheetml/2006/main" count="276" uniqueCount="135">
  <si>
    <t>Гл. администратор</t>
  </si>
  <si>
    <t>КВД</t>
  </si>
  <si>
    <t>Наименование КВД</t>
  </si>
  <si>
    <t>Итого</t>
  </si>
  <si>
    <t>813</t>
  </si>
  <si>
    <t>1.00.00.00.0.00.0000.000</t>
  </si>
  <si>
    <t>НАЛОГОВЫЕ И НЕНАЛОГОВЫЕ ДОХОДЫ</t>
  </si>
  <si>
    <t>1.01.00.00.0.00.0000.000</t>
  </si>
  <si>
    <t>НАЛОГИ НА ПРИБЫЛЬ, ДОХОДЫ</t>
  </si>
  <si>
    <t>1.01.02.00.0.01.0000.110</t>
  </si>
  <si>
    <t>Налог на доходы физических лиц</t>
  </si>
  <si>
    <t>1.01.02.01.0.01.0000.110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</si>
  <si>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</si>
  <si>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1.01.02.01.0.01.1000.110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</si>
  <si>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</si>
  <si>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1.03.00.00.0.00.0000.000</t>
  </si>
  <si>
    <t>НАЛОГИ НА ТОВАРЫ (РАБОТЫ, УСЛУГИ), РЕАЛИЗУЕМЫЕ НА ТЕРРИТОРИИ РОССИЙСКОЙ ФЕДЕРАЦИИ</t>
  </si>
  <si>
    <t>1.03.02.00.0.01.0000.110</t>
  </si>
  <si>
    <t>Акцизы по подакцизным товарам (продукции), производимым на территории Российской Федерации</t>
  </si>
  <si>
    <t>1.03.02.23.0.01.0000.110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</si>
  <si>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</si>
  <si>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</si>
  <si>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</si>
  <si>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</si>
  <si>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</si>
  <si>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</si>
  <si>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</si>
  <si>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1.06.00.00.0.00.0000.000</t>
  </si>
  <si>
    <t>НАЛОГИ НА ИМУЩЕСТВО</t>
  </si>
  <si>
    <t>1.06.01.00.0.00.0000.110</t>
  </si>
  <si>
    <t>Налог на имущество физических лиц</t>
  </si>
  <si>
    <t>1.06.01.03.0.10.0000.110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</si>
  <si>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</si>
  <si>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</si>
  <si>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</si>
  <si>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1.06.06.00.0.00.0000.110</t>
  </si>
  <si>
    <t>Земельный налог</t>
  </si>
  <si>
    <t>1.06.06.03.0.00.0000.110</t>
  </si>
  <si>
    <t>Земельный налог с организаций</t>
  </si>
  <si>
    <t>1.06.06.03.3.10.0000.110</t>
  </si>
  <si>
    <t>Земельный налог с организаций, обладающих земельным участком, расположенным в границах сельских поселений</t>
  </si>
  <si>
    <t>1.06.06.03.3.10.1000.110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</si>
  <si>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</si>
  <si>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1.06.06.04.0.00.0000.110</t>
  </si>
  <si>
    <t>Земельный налог с физических лиц</t>
  </si>
  <si>
    <t>1.06.06.04.3.10.0000.110</t>
  </si>
  <si>
    <t>Земельный налог с физических лиц, обладающих земельным участком, расположенным в границах сельских поселений</t>
  </si>
  <si>
    <t>1.06.06.04.3.10.1000.110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</si>
  <si>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</si>
  <si>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1.08.00.00.0.00.0000.000</t>
  </si>
  <si>
    <t>ГОСУДАРСТВЕННАЯ ПОШЛИНА</t>
  </si>
  <si>
    <t>1.08.04.00.0.01.0000.110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</si>
  <si>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</si>
  <si>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</si>
  <si>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</si>
  <si>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1.08.04.02.0.01.1000.110</t>
  </si>
  <si>
    <t>2.00.00.00.0.00.0000.000</t>
  </si>
  <si>
    <t>БЕЗВОЗМЕЗДНЫЕ ПОСТУПЛЕНИЯ</t>
  </si>
  <si>
    <t>2.02.00.00.0.00.0000.000</t>
  </si>
  <si>
    <t>БЕЗВОЗМЕЗДНЫЕ ПОСТУПЛЕНИЯ ОТ ДРУГИХ БЮДЖЕТОВ БЮДЖЕТНОЙ СИСТЕМЫ РОССИЙСКОЙ ФЕДЕРАЦИИ</t>
  </si>
  <si>
    <t>2.02.15.00.1.10.7601.151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</si>
  <si>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Управление муниципальными финансами"</t>
  </si>
  <si>
    <t>2.02.15.00.1.10.8101.151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</si>
  <si>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Управление муниципальными финансами"</t>
  </si>
  <si>
    <t>2.02.30.00.0.00.0000.151</t>
  </si>
  <si>
    <t>Субвенции бюджетам бюджетной системы Российской Федерации</t>
  </si>
  <si>
    <t>2.02.35.11.8.00.0000.151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</si>
  <si>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</si>
  <si>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2.02.35.11.8.10.0000.151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</si>
  <si>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</si>
  <si>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2.02.30.02.4.10.7514.151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</si>
  <si>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</si>
  <si>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2.02.40.00.0.00.0000.151</t>
  </si>
  <si>
    <t>Иные межбюджетные трансферты</t>
  </si>
  <si>
    <t>2.02.40.01.4.00.0000.151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</si>
  <si>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</si>
  <si>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2.02.40.01.4.10.0000.151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</si>
  <si>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</si>
  <si>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2.02.40.01.4.10.8323.151</t>
  </si>
  <si>
    <t>2.02.45.16.0.00.0000.151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</si>
  <si>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</si>
  <si>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2.02.45.16.0.10.0000.151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</si>
  <si>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</si>
  <si>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2.02.49.99.9.00.0000.151</t>
  </si>
  <si>
    <t>Прочие межбюджетные трансферты, передаваемые бюджетам</t>
  </si>
  <si>
    <t>2.02.49.99.9.10.0000.151</t>
  </si>
  <si>
    <t>Прочие межбюджетные трансферты, передаваемые бюджетам сельских поселений</t>
  </si>
  <si>
    <t>2.02.49.99.9.10.1021.151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</si>
  <si>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</si>
  <si>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2.02.49.99.9.10.1043.151</t>
  </si>
  <si>
    <t>Межбюджетные трансферты на повышение размеров оплаты труда для специалистов по работе с молодежью, методистов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</si>
  <si>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2.02.49.99.9.10.1044.151</t>
  </si>
  <si>
    <t>Прочие межбюджетные трансферты на повышение размеров оплаты труда основного персонала библиотек и музеев в рамках непрограммных расходов Управления культуры и молодежной политики администрации Туруханского района</t>
  </si>
  <si>
    <t>2.02.49.99.9.10.7412.151</t>
  </si>
  <si>
    <t>Межбюджетные трансферты на обеспечение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</si>
  <si>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</si>
  <si>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</si>
  <si>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2.02.49.99.9.10.7509.151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</si>
  <si>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</si>
  <si>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2.02.49.99.9.10.8353.151</t>
  </si>
  <si>
    <t>Прочие межбюджетные трансферты, передаваемые бюджетам сельских поселений на гашение кредиторской задолженности в рамках непрограммных расходов общего характера</t>
  </si>
  <si>
    <t>2.02.49.99.9.10.8102.151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</si>
  <si>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</si>
  <si>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2.02.49.99.9.10.8166.151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</si>
  <si>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</si>
  <si>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2.02.49.99.9.10.8169.151</t>
  </si>
  <si>
    <t>Иной межбюджетный трансферт на реализацию мероприятий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</si>
  <si>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2.02.49.99.9.10.8186.151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</si>
  <si>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</si>
  <si>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2.02.49.99.9.10.8196.151</t>
  </si>
  <si>
    <t>Иной межбюджетный трансферт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</si>
  <si>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2.02.49.99.9.10.8280.151</t>
  </si>
  <si>
    <t>Иной межбюджетный трансферт на реализацию мероприятий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</si>
  <si>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тыс.руб.</t>
  </si>
  <si>
    <t>План 2017 год</t>
  </si>
  <si>
    <t>Исполнено</t>
  </si>
  <si>
    <t>% исполнения</t>
  </si>
  <si>
    <t>182</t>
  </si>
  <si>
    <t>100</t>
  </si>
  <si>
    <t>804</t>
  </si>
  <si>
    <t>2.02.01.00.0.00.0.000.151</t>
  </si>
  <si>
    <t>Дотации бюджетам бюджетной системы Российской Федерации</t>
  </si>
  <si>
    <t>2.02.01.00.1.10.0.000.151</t>
  </si>
  <si>
    <t>Дотации бюджетам сельских (городских)поселений на выравнивание бюджетной обеспеченности</t>
  </si>
  <si>
    <t>1.16.00.00.0.00.0.000.000</t>
  </si>
  <si>
    <t>Штрафы, санкции, возмещение ущерба</t>
  </si>
  <si>
    <t>1.16.18.00.0.00.0.000.140</t>
  </si>
  <si>
    <t>Денежные взыскания (штрафы) за нарушение бюджетного законодательства Российской Федерации</t>
  </si>
  <si>
    <t>119</t>
  </si>
  <si>
    <t>1.16.18.05.0.10.0.000.180</t>
  </si>
  <si>
    <t>Денежные взыскания (штрафы) за нарушение бюджетного законодательства (в части бюджетов поселений)</t>
  </si>
  <si>
    <t>Приложение 1</t>
  </si>
  <si>
    <t>к проекту Решения сельского  Совета депутатов</t>
  </si>
  <si>
    <t xml:space="preserve"> от 00.00.0000 г. № 00-00</t>
  </si>
  <si>
    <t xml:space="preserve">Доходы  бюджета Вороговского сельсовета на 2017 год
</t>
  </si>
</sst>
</file>

<file path=xl/styles.xml><?xml version="1.0" encoding="utf-8"?>
<styleSheet xmlns="http://schemas.openxmlformats.org/spreadsheetml/2006/main">
  <numFmts count="4">
    <numFmt numFmtId="164" formatCode="dd/mm/yyyy\ hh:mm"/>
    <numFmt numFmtId="165" formatCode="#,##0.000"/>
    <numFmt numFmtId="166" formatCode="?"/>
    <numFmt numFmtId="167" formatCode="0.000"/>
  </numFmts>
  <fonts count="1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right" vertical="center" wrapText="1"/>
    </xf>
    <xf numFmtId="166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165" fontId="6" fillId="0" borderId="4" xfId="0" applyNumberFormat="1" applyFont="1" applyBorder="1" applyAlignment="1" applyProtection="1">
      <alignment horizontal="right" vertical="center" wrapText="1"/>
    </xf>
    <xf numFmtId="166" fontId="6" fillId="0" borderId="4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/>
    </xf>
    <xf numFmtId="0" fontId="8" fillId="0" borderId="0" xfId="0" applyFont="1"/>
    <xf numFmtId="167" fontId="8" fillId="0" borderId="0" xfId="0" applyNumberFormat="1" applyFont="1" applyFill="1" applyAlignment="1">
      <alignment horizontal="right"/>
    </xf>
    <xf numFmtId="49" fontId="7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/>
    <xf numFmtId="0" fontId="8" fillId="0" borderId="0" xfId="0" applyFont="1" applyAlignment="1">
      <alignment horizontal="right"/>
    </xf>
    <xf numFmtId="0" fontId="9" fillId="0" borderId="0" xfId="0" applyFont="1" applyAlignment="1">
      <alignment wrapText="1"/>
    </xf>
    <xf numFmtId="165" fontId="5" fillId="0" borderId="5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165" fontId="6" fillId="0" borderId="3" xfId="0" applyNumberFormat="1" applyFont="1" applyBorder="1" applyAlignment="1" applyProtection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</xf>
    <xf numFmtId="3" fontId="5" fillId="0" borderId="6" xfId="0" applyNumberFormat="1" applyFont="1" applyBorder="1" applyAlignment="1" applyProtection="1">
      <alignment horizontal="right" vertical="center"/>
    </xf>
    <xf numFmtId="165" fontId="6" fillId="0" borderId="5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8" fillId="0" borderId="0" xfId="0" applyFont="1"/>
    <xf numFmtId="167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9"/>
  <sheetViews>
    <sheetView showGridLines="0" tabSelected="1" workbookViewId="0">
      <selection activeCell="A10" sqref="A10:F99"/>
    </sheetView>
  </sheetViews>
  <sheetFormatPr defaultRowHeight="12.75" customHeight="1" outlineLevelRow="7"/>
  <cols>
    <col min="1" max="1" width="6.7109375" customWidth="1"/>
    <col min="2" max="2" width="17.85546875" customWidth="1"/>
    <col min="3" max="3" width="30.7109375" customWidth="1"/>
    <col min="4" max="4" width="11.28515625" customWidth="1"/>
    <col min="5" max="5" width="10.7109375" customWidth="1"/>
    <col min="6" max="6" width="9.42578125" customWidth="1"/>
    <col min="7" max="7" width="13.140625" customWidth="1"/>
    <col min="8" max="10" width="9.140625" customWidth="1"/>
  </cols>
  <sheetData>
    <row r="1" spans="1:10" ht="15">
      <c r="A1" s="19"/>
      <c r="B1" s="20"/>
      <c r="C1" s="20"/>
      <c r="D1" s="20"/>
      <c r="E1" s="20"/>
      <c r="F1" s="20"/>
      <c r="G1" s="1"/>
      <c r="H1" s="1"/>
      <c r="I1" s="1"/>
      <c r="J1" s="1"/>
    </row>
    <row r="2" spans="1:10" ht="15">
      <c r="A2" s="19"/>
      <c r="B2" s="20"/>
      <c r="C2" s="20"/>
      <c r="D2" s="20"/>
      <c r="E2" s="40" t="s">
        <v>131</v>
      </c>
      <c r="F2" s="41"/>
      <c r="G2" s="1"/>
      <c r="H2" s="1"/>
      <c r="I2" s="1"/>
      <c r="J2" s="1"/>
    </row>
    <row r="3" spans="1:10" ht="15">
      <c r="A3" s="19"/>
      <c r="B3" s="20"/>
      <c r="C3" s="20"/>
      <c r="D3" s="20"/>
      <c r="E3" s="20"/>
      <c r="F3" s="21" t="s">
        <v>132</v>
      </c>
      <c r="G3" s="2"/>
      <c r="H3" s="2"/>
      <c r="I3" s="2"/>
      <c r="J3" s="2"/>
    </row>
    <row r="4" spans="1:10" ht="15">
      <c r="A4" s="22"/>
      <c r="B4" s="22"/>
      <c r="C4" s="22"/>
      <c r="D4" s="22"/>
      <c r="E4" s="20"/>
      <c r="F4" s="21" t="s">
        <v>133</v>
      </c>
      <c r="G4" s="3"/>
      <c r="H4" s="3"/>
      <c r="I4" s="2"/>
      <c r="J4" s="2"/>
    </row>
    <row r="5" spans="1:10" ht="14.25">
      <c r="A5" s="23"/>
      <c r="B5" s="20"/>
      <c r="C5" s="20"/>
      <c r="D5" s="20"/>
      <c r="E5" s="20"/>
      <c r="F5" s="20"/>
      <c r="G5" s="4"/>
      <c r="H5" s="4"/>
      <c r="I5" s="4"/>
      <c r="J5" s="4"/>
    </row>
    <row r="6" spans="1:10" ht="35.25" customHeight="1">
      <c r="A6" s="36" t="s">
        <v>134</v>
      </c>
      <c r="B6" s="37"/>
      <c r="C6" s="37"/>
      <c r="D6" s="37"/>
      <c r="E6" s="37"/>
      <c r="F6" s="37"/>
    </row>
    <row r="7" spans="1:10" ht="14.25">
      <c r="A7" s="38"/>
      <c r="B7" s="39"/>
      <c r="C7" s="39"/>
      <c r="D7" s="39"/>
      <c r="E7" s="39"/>
      <c r="F7" s="39"/>
    </row>
    <row r="8" spans="1:10" ht="14.25">
      <c r="A8" s="38"/>
      <c r="B8" s="39"/>
      <c r="C8" s="39"/>
      <c r="D8" s="39"/>
      <c r="E8" s="39"/>
      <c r="F8" s="39"/>
    </row>
    <row r="9" spans="1:10" ht="14.25">
      <c r="A9" s="24"/>
      <c r="B9" s="20"/>
      <c r="C9" s="20"/>
      <c r="D9" s="20"/>
      <c r="E9" s="20"/>
      <c r="F9" s="25" t="s">
        <v>113</v>
      </c>
      <c r="G9" s="1"/>
      <c r="H9" s="1"/>
      <c r="I9" s="1"/>
      <c r="J9" s="1"/>
    </row>
    <row r="10" spans="1:10" ht="42">
      <c r="A10" s="5" t="s">
        <v>0</v>
      </c>
      <c r="B10" s="5" t="s">
        <v>1</v>
      </c>
      <c r="C10" s="5" t="s">
        <v>2</v>
      </c>
      <c r="D10" s="5" t="s">
        <v>114</v>
      </c>
      <c r="E10" s="5" t="s">
        <v>115</v>
      </c>
      <c r="F10" s="5" t="s">
        <v>116</v>
      </c>
    </row>
    <row r="11" spans="1:10" ht="13.5">
      <c r="A11" s="6" t="s">
        <v>3</v>
      </c>
      <c r="B11" s="7"/>
      <c r="C11" s="8"/>
      <c r="D11" s="9">
        <v>26893.232</v>
      </c>
      <c r="E11" s="9">
        <v>26117.669000000002</v>
      </c>
      <c r="F11" s="31">
        <f>E11/D11*100</f>
        <v>97.116140596266007</v>
      </c>
    </row>
    <row r="12" spans="1:10">
      <c r="A12" s="10" t="s">
        <v>117</v>
      </c>
      <c r="B12" s="11" t="s">
        <v>5</v>
      </c>
      <c r="C12" s="12" t="s">
        <v>6</v>
      </c>
      <c r="D12" s="13">
        <f>D13+D18+D28+D42+D47</f>
        <v>1588.7670000000001</v>
      </c>
      <c r="E12" s="13">
        <f>E13+E18+E28+E42+E47</f>
        <v>1591.5989999999999</v>
      </c>
      <c r="F12" s="31">
        <f t="shared" ref="F12:F78" si="0">E12/D12*100</f>
        <v>100.17825143649131</v>
      </c>
    </row>
    <row r="13" spans="1:10" outlineLevel="1">
      <c r="A13" s="10" t="s">
        <v>117</v>
      </c>
      <c r="B13" s="11" t="s">
        <v>7</v>
      </c>
      <c r="C13" s="12" t="s">
        <v>8</v>
      </c>
      <c r="D13" s="13">
        <v>800</v>
      </c>
      <c r="E13" s="13">
        <v>842.80700000000002</v>
      </c>
      <c r="F13" s="31">
        <f t="shared" si="0"/>
        <v>105.350875</v>
      </c>
    </row>
    <row r="14" spans="1:10" outlineLevel="2">
      <c r="A14" s="10" t="s">
        <v>117</v>
      </c>
      <c r="B14" s="11" t="s">
        <v>9</v>
      </c>
      <c r="C14" s="12" t="s">
        <v>10</v>
      </c>
      <c r="D14" s="13">
        <v>800</v>
      </c>
      <c r="E14" s="13">
        <v>842.80700000000002</v>
      </c>
      <c r="F14" s="31">
        <f t="shared" si="0"/>
        <v>105.350875</v>
      </c>
    </row>
    <row r="15" spans="1:10" ht="102" outlineLevel="3">
      <c r="A15" s="10" t="s">
        <v>117</v>
      </c>
      <c r="B15" s="11" t="s">
        <v>11</v>
      </c>
      <c r="C15" s="14" t="s">
        <v>12</v>
      </c>
      <c r="D15" s="13">
        <v>800</v>
      </c>
      <c r="E15" s="13">
        <v>842.80700000000002</v>
      </c>
      <c r="F15" s="31">
        <f t="shared" si="0"/>
        <v>105.350875</v>
      </c>
    </row>
    <row r="16" spans="1:10" ht="140.25" outlineLevel="4">
      <c r="A16" s="10" t="s">
        <v>117</v>
      </c>
      <c r="B16" s="11" t="s">
        <v>13</v>
      </c>
      <c r="C16" s="14" t="s">
        <v>14</v>
      </c>
      <c r="D16" s="13">
        <v>800</v>
      </c>
      <c r="E16" s="13">
        <v>842.80700000000002</v>
      </c>
      <c r="F16" s="31">
        <f t="shared" si="0"/>
        <v>105.350875</v>
      </c>
    </row>
    <row r="17" spans="1:6" ht="127.5" outlineLevel="7">
      <c r="A17" s="15" t="s">
        <v>117</v>
      </c>
      <c r="B17" s="15" t="s">
        <v>13</v>
      </c>
      <c r="C17" s="18" t="s">
        <v>14</v>
      </c>
      <c r="D17" s="17">
        <v>800</v>
      </c>
      <c r="E17" s="30">
        <v>842.80700000000002</v>
      </c>
      <c r="F17" s="31">
        <f t="shared" si="0"/>
        <v>105.350875</v>
      </c>
    </row>
    <row r="18" spans="1:6" ht="38.25" outlineLevel="1">
      <c r="A18" s="10" t="s">
        <v>118</v>
      </c>
      <c r="B18" s="11" t="s">
        <v>15</v>
      </c>
      <c r="C18" s="12" t="s">
        <v>16</v>
      </c>
      <c r="D18" s="13">
        <v>670.3</v>
      </c>
      <c r="E18" s="13">
        <v>599.61599999999999</v>
      </c>
      <c r="F18" s="31">
        <f t="shared" si="0"/>
        <v>89.454870953304493</v>
      </c>
    </row>
    <row r="19" spans="1:6" ht="38.25" outlineLevel="2">
      <c r="A19" s="10" t="s">
        <v>118</v>
      </c>
      <c r="B19" s="11" t="s">
        <v>17</v>
      </c>
      <c r="C19" s="12" t="s">
        <v>18</v>
      </c>
      <c r="D19" s="13">
        <v>670.3</v>
      </c>
      <c r="E19" s="13">
        <v>599.61599999999999</v>
      </c>
      <c r="F19" s="31">
        <f t="shared" si="0"/>
        <v>89.454870953304493</v>
      </c>
    </row>
    <row r="20" spans="1:6" ht="89.25" outlineLevel="3">
      <c r="A20" s="10" t="s">
        <v>118</v>
      </c>
      <c r="B20" s="11" t="s">
        <v>19</v>
      </c>
      <c r="C20" s="12" t="s">
        <v>20</v>
      </c>
      <c r="D20" s="13">
        <v>267.39999999999998</v>
      </c>
      <c r="E20" s="13">
        <v>246.38200000000001</v>
      </c>
      <c r="F20" s="31">
        <f t="shared" si="0"/>
        <v>92.139865370231874</v>
      </c>
    </row>
    <row r="21" spans="1:6" ht="76.5" outlineLevel="7">
      <c r="A21" s="15" t="s">
        <v>118</v>
      </c>
      <c r="B21" s="15" t="s">
        <v>19</v>
      </c>
      <c r="C21" s="16" t="s">
        <v>20</v>
      </c>
      <c r="D21" s="17">
        <v>267.39999999999998</v>
      </c>
      <c r="E21" s="17">
        <v>246.38200000000001</v>
      </c>
      <c r="F21" s="31">
        <f t="shared" si="0"/>
        <v>92.139865370231874</v>
      </c>
    </row>
    <row r="22" spans="1:6" ht="114.75" outlineLevel="3">
      <c r="A22" s="10" t="s">
        <v>118</v>
      </c>
      <c r="B22" s="11" t="s">
        <v>21</v>
      </c>
      <c r="C22" s="14" t="s">
        <v>22</v>
      </c>
      <c r="D22" s="13">
        <v>3.8</v>
      </c>
      <c r="E22" s="13">
        <v>2.5</v>
      </c>
      <c r="F22" s="31">
        <f t="shared" si="0"/>
        <v>65.789473684210535</v>
      </c>
    </row>
    <row r="23" spans="1:6" ht="102" outlineLevel="7">
      <c r="A23" s="15" t="s">
        <v>118</v>
      </c>
      <c r="B23" s="15" t="s">
        <v>21</v>
      </c>
      <c r="C23" s="18" t="s">
        <v>22</v>
      </c>
      <c r="D23" s="17">
        <v>3.8</v>
      </c>
      <c r="E23" s="17">
        <v>2.5</v>
      </c>
      <c r="F23" s="31">
        <f t="shared" si="0"/>
        <v>65.789473684210535</v>
      </c>
    </row>
    <row r="24" spans="1:6" ht="102" outlineLevel="3">
      <c r="A24" s="10" t="s">
        <v>118</v>
      </c>
      <c r="B24" s="11" t="s">
        <v>23</v>
      </c>
      <c r="C24" s="12" t="s">
        <v>24</v>
      </c>
      <c r="D24" s="13">
        <v>456.4</v>
      </c>
      <c r="E24" s="13">
        <v>398.452</v>
      </c>
      <c r="F24" s="31">
        <f t="shared" si="0"/>
        <v>87.303242769500443</v>
      </c>
    </row>
    <row r="25" spans="1:6" ht="76.5" outlineLevel="7">
      <c r="A25" s="15" t="s">
        <v>118</v>
      </c>
      <c r="B25" s="15" t="s">
        <v>23</v>
      </c>
      <c r="C25" s="16" t="s">
        <v>24</v>
      </c>
      <c r="D25" s="17">
        <v>456.4</v>
      </c>
      <c r="E25" s="17">
        <v>398.452</v>
      </c>
      <c r="F25" s="31">
        <f t="shared" si="0"/>
        <v>87.303242769500443</v>
      </c>
    </row>
    <row r="26" spans="1:6" ht="102" outlineLevel="3">
      <c r="A26" s="10" t="s">
        <v>118</v>
      </c>
      <c r="B26" s="11" t="s">
        <v>25</v>
      </c>
      <c r="C26" s="12" t="s">
        <v>26</v>
      </c>
      <c r="D26" s="13">
        <v>-57.3</v>
      </c>
      <c r="E26" s="13">
        <v>-47.718000000000004</v>
      </c>
      <c r="F26" s="31">
        <f t="shared" si="0"/>
        <v>83.277486910994782</v>
      </c>
    </row>
    <row r="27" spans="1:6" ht="76.5" outlineLevel="7">
      <c r="A27" s="15" t="s">
        <v>118</v>
      </c>
      <c r="B27" s="15" t="s">
        <v>25</v>
      </c>
      <c r="C27" s="16" t="s">
        <v>26</v>
      </c>
      <c r="D27" s="17">
        <v>-57.3</v>
      </c>
      <c r="E27" s="17">
        <v>-47.718000000000004</v>
      </c>
      <c r="F27" s="31">
        <f t="shared" si="0"/>
        <v>83.277486910994782</v>
      </c>
    </row>
    <row r="28" spans="1:6" outlineLevel="1">
      <c r="A28" s="10" t="s">
        <v>4</v>
      </c>
      <c r="B28" s="11" t="s">
        <v>27</v>
      </c>
      <c r="C28" s="12" t="s">
        <v>28</v>
      </c>
      <c r="D28" s="13">
        <v>57</v>
      </c>
      <c r="E28" s="13">
        <v>71.866</v>
      </c>
      <c r="F28" s="31">
        <v>126</v>
      </c>
    </row>
    <row r="29" spans="1:6" outlineLevel="2">
      <c r="A29" s="10" t="s">
        <v>4</v>
      </c>
      <c r="B29" s="11" t="s">
        <v>29</v>
      </c>
      <c r="C29" s="12" t="s">
        <v>30</v>
      </c>
      <c r="D29" s="13">
        <v>45.5</v>
      </c>
      <c r="E29" s="13">
        <v>60.064</v>
      </c>
      <c r="F29" s="31">
        <v>132</v>
      </c>
    </row>
    <row r="30" spans="1:6" ht="63.75" outlineLevel="3">
      <c r="A30" s="10" t="s">
        <v>4</v>
      </c>
      <c r="B30" s="11" t="s">
        <v>31</v>
      </c>
      <c r="C30" s="12" t="s">
        <v>32</v>
      </c>
      <c r="D30" s="13">
        <v>45.5</v>
      </c>
      <c r="E30" s="13">
        <v>60.064</v>
      </c>
      <c r="F30" s="31">
        <v>132</v>
      </c>
    </row>
    <row r="31" spans="1:6" ht="102" outlineLevel="4">
      <c r="A31" s="10" t="s">
        <v>4</v>
      </c>
      <c r="B31" s="11" t="s">
        <v>33</v>
      </c>
      <c r="C31" s="12" t="s">
        <v>34</v>
      </c>
      <c r="D31" s="13">
        <v>45.5</v>
      </c>
      <c r="E31" s="13">
        <v>60.064</v>
      </c>
      <c r="F31" s="31">
        <v>132</v>
      </c>
    </row>
    <row r="32" spans="1:6" ht="89.25" outlineLevel="7">
      <c r="A32" s="15" t="s">
        <v>4</v>
      </c>
      <c r="B32" s="15" t="s">
        <v>33</v>
      </c>
      <c r="C32" s="16" t="s">
        <v>34</v>
      </c>
      <c r="D32" s="17">
        <v>45.5</v>
      </c>
      <c r="E32" s="30">
        <v>60.064</v>
      </c>
      <c r="F32" s="31">
        <v>132</v>
      </c>
    </row>
    <row r="33" spans="1:6" outlineLevel="2">
      <c r="A33" s="10" t="s">
        <v>4</v>
      </c>
      <c r="B33" s="11" t="s">
        <v>35</v>
      </c>
      <c r="C33" s="12" t="s">
        <v>36</v>
      </c>
      <c r="D33" s="13">
        <v>11.5</v>
      </c>
      <c r="E33" s="13">
        <v>11.803000000000001</v>
      </c>
      <c r="F33" s="31">
        <v>103</v>
      </c>
    </row>
    <row r="34" spans="1:6" outlineLevel="3">
      <c r="A34" s="10" t="s">
        <v>4</v>
      </c>
      <c r="B34" s="11" t="s">
        <v>37</v>
      </c>
      <c r="C34" s="12" t="s">
        <v>38</v>
      </c>
      <c r="D34" s="13">
        <v>1.5</v>
      </c>
      <c r="E34" s="13">
        <v>1.486</v>
      </c>
      <c r="F34" s="31">
        <f t="shared" si="0"/>
        <v>99.066666666666663</v>
      </c>
    </row>
    <row r="35" spans="1:6" ht="51" outlineLevel="4">
      <c r="A35" s="10" t="s">
        <v>4</v>
      </c>
      <c r="B35" s="11" t="s">
        <v>39</v>
      </c>
      <c r="C35" s="12" t="s">
        <v>40</v>
      </c>
      <c r="D35" s="13">
        <v>1.5</v>
      </c>
      <c r="E35" s="13">
        <v>1.486</v>
      </c>
      <c r="F35" s="31">
        <f t="shared" si="0"/>
        <v>99.066666666666663</v>
      </c>
    </row>
    <row r="36" spans="1:6" ht="89.25" outlineLevel="5">
      <c r="A36" s="10" t="s">
        <v>4</v>
      </c>
      <c r="B36" s="11" t="s">
        <v>41</v>
      </c>
      <c r="C36" s="12" t="s">
        <v>42</v>
      </c>
      <c r="D36" s="13">
        <v>1.5</v>
      </c>
      <c r="E36" s="13">
        <v>1.486</v>
      </c>
      <c r="F36" s="31">
        <f t="shared" si="0"/>
        <v>99.066666666666663</v>
      </c>
    </row>
    <row r="37" spans="1:6" ht="76.5" outlineLevel="7">
      <c r="A37" s="15" t="s">
        <v>4</v>
      </c>
      <c r="B37" s="15" t="s">
        <v>41</v>
      </c>
      <c r="C37" s="16" t="s">
        <v>42</v>
      </c>
      <c r="D37" s="17">
        <v>1.5</v>
      </c>
      <c r="E37" s="13">
        <v>1.486</v>
      </c>
      <c r="F37" s="32">
        <f t="shared" si="0"/>
        <v>99.066666666666663</v>
      </c>
    </row>
    <row r="38" spans="1:6" outlineLevel="3">
      <c r="A38" s="10" t="s">
        <v>4</v>
      </c>
      <c r="B38" s="11" t="s">
        <v>43</v>
      </c>
      <c r="C38" s="12" t="s">
        <v>44</v>
      </c>
      <c r="D38" s="13">
        <v>10</v>
      </c>
      <c r="E38" s="13">
        <v>10.317</v>
      </c>
      <c r="F38" s="31">
        <f t="shared" si="0"/>
        <v>103.17</v>
      </c>
    </row>
    <row r="39" spans="1:6" ht="51" outlineLevel="4">
      <c r="A39" s="10" t="s">
        <v>4</v>
      </c>
      <c r="B39" s="11" t="s">
        <v>45</v>
      </c>
      <c r="C39" s="12" t="s">
        <v>46</v>
      </c>
      <c r="D39" s="13">
        <v>10</v>
      </c>
      <c r="E39" s="13">
        <v>10.317</v>
      </c>
      <c r="F39" s="31">
        <f t="shared" si="0"/>
        <v>103.17</v>
      </c>
    </row>
    <row r="40" spans="1:6" ht="89.25" outlineLevel="5">
      <c r="A40" s="10" t="s">
        <v>4</v>
      </c>
      <c r="B40" s="11" t="s">
        <v>47</v>
      </c>
      <c r="C40" s="12" t="s">
        <v>48</v>
      </c>
      <c r="D40" s="13">
        <v>10</v>
      </c>
      <c r="E40" s="13">
        <v>10.317</v>
      </c>
      <c r="F40" s="31">
        <f t="shared" si="0"/>
        <v>103.17</v>
      </c>
    </row>
    <row r="41" spans="1:6" ht="89.25" outlineLevel="7">
      <c r="A41" s="15" t="s">
        <v>4</v>
      </c>
      <c r="B41" s="15" t="s">
        <v>47</v>
      </c>
      <c r="C41" s="16" t="s">
        <v>48</v>
      </c>
      <c r="D41" s="17">
        <v>10</v>
      </c>
      <c r="E41" s="17">
        <v>10.317</v>
      </c>
      <c r="F41" s="31">
        <f t="shared" si="0"/>
        <v>103.17</v>
      </c>
    </row>
    <row r="42" spans="1:6" outlineLevel="1">
      <c r="A42" s="10" t="s">
        <v>4</v>
      </c>
      <c r="B42" s="11" t="s">
        <v>49</v>
      </c>
      <c r="C42" s="12" t="s">
        <v>50</v>
      </c>
      <c r="D42" s="13">
        <v>51.466999999999999</v>
      </c>
      <c r="E42" s="13">
        <v>67.31</v>
      </c>
      <c r="F42" s="31">
        <f t="shared" si="0"/>
        <v>130.78283171741117</v>
      </c>
    </row>
    <row r="43" spans="1:6" ht="51" outlineLevel="2">
      <c r="A43" s="10" t="s">
        <v>4</v>
      </c>
      <c r="B43" s="11" t="s">
        <v>51</v>
      </c>
      <c r="C43" s="12" t="s">
        <v>52</v>
      </c>
      <c r="D43" s="13">
        <v>51.466999999999999</v>
      </c>
      <c r="E43" s="13">
        <v>67.31</v>
      </c>
      <c r="F43" s="31">
        <f t="shared" si="0"/>
        <v>130.78283171741117</v>
      </c>
    </row>
    <row r="44" spans="1:6" ht="89.25" outlineLevel="3">
      <c r="A44" s="10" t="s">
        <v>4</v>
      </c>
      <c r="B44" s="11" t="s">
        <v>53</v>
      </c>
      <c r="C44" s="12" t="s">
        <v>54</v>
      </c>
      <c r="D44" s="13">
        <v>51.466999999999999</v>
      </c>
      <c r="E44" s="13">
        <v>67.31</v>
      </c>
      <c r="F44" s="31">
        <f t="shared" si="0"/>
        <v>130.78283171741117</v>
      </c>
    </row>
    <row r="45" spans="1:6" ht="89.25" outlineLevel="4">
      <c r="A45" s="10" t="s">
        <v>4</v>
      </c>
      <c r="B45" s="11" t="s">
        <v>55</v>
      </c>
      <c r="C45" s="12" t="s">
        <v>54</v>
      </c>
      <c r="D45" s="13">
        <v>51.466999999999999</v>
      </c>
      <c r="E45" s="13">
        <v>67.31</v>
      </c>
      <c r="F45" s="31">
        <f t="shared" si="0"/>
        <v>130.78283171741117</v>
      </c>
    </row>
    <row r="46" spans="1:6" ht="89.25" outlineLevel="7">
      <c r="A46" s="15" t="s">
        <v>4</v>
      </c>
      <c r="B46" s="15" t="s">
        <v>55</v>
      </c>
      <c r="C46" s="16" t="s">
        <v>54</v>
      </c>
      <c r="D46" s="17">
        <v>51.466999999999999</v>
      </c>
      <c r="E46" s="30">
        <v>67.31</v>
      </c>
      <c r="F46" s="31">
        <f t="shared" si="0"/>
        <v>130.78283171741117</v>
      </c>
    </row>
    <row r="47" spans="1:6" outlineLevel="7">
      <c r="A47" s="10" t="s">
        <v>128</v>
      </c>
      <c r="B47" s="11" t="s">
        <v>124</v>
      </c>
      <c r="C47" s="12" t="s">
        <v>125</v>
      </c>
      <c r="D47" s="27">
        <v>10</v>
      </c>
      <c r="E47" s="27">
        <v>10</v>
      </c>
      <c r="F47" s="31">
        <f t="shared" si="0"/>
        <v>100</v>
      </c>
    </row>
    <row r="48" spans="1:6" ht="38.25" outlineLevel="7">
      <c r="A48" s="10" t="s">
        <v>128</v>
      </c>
      <c r="B48" s="11" t="s">
        <v>126</v>
      </c>
      <c r="C48" s="12" t="s">
        <v>127</v>
      </c>
      <c r="D48" s="27">
        <v>10</v>
      </c>
      <c r="E48" s="27">
        <v>10</v>
      </c>
      <c r="F48" s="31">
        <f t="shared" si="0"/>
        <v>100</v>
      </c>
    </row>
    <row r="49" spans="1:6" ht="38.25" outlineLevel="7">
      <c r="A49" s="10" t="s">
        <v>128</v>
      </c>
      <c r="B49" s="28" t="s">
        <v>129</v>
      </c>
      <c r="C49" s="35" t="s">
        <v>130</v>
      </c>
      <c r="D49" s="34">
        <v>10</v>
      </c>
      <c r="E49" s="34">
        <v>10</v>
      </c>
      <c r="F49" s="31">
        <f t="shared" si="0"/>
        <v>100</v>
      </c>
    </row>
    <row r="50" spans="1:6">
      <c r="A50" s="10" t="s">
        <v>4</v>
      </c>
      <c r="B50" s="11" t="s">
        <v>56</v>
      </c>
      <c r="C50" s="12" t="s">
        <v>57</v>
      </c>
      <c r="D50" s="13">
        <v>25304.466</v>
      </c>
      <c r="E50" s="13">
        <v>24526.07</v>
      </c>
      <c r="F50" s="31">
        <f t="shared" si="0"/>
        <v>96.92387897061333</v>
      </c>
    </row>
    <row r="51" spans="1:6" ht="38.25" outlineLevel="1">
      <c r="A51" s="10" t="s">
        <v>4</v>
      </c>
      <c r="B51" s="11" t="s">
        <v>58</v>
      </c>
      <c r="C51" s="12" t="s">
        <v>59</v>
      </c>
      <c r="D51" s="13">
        <v>25304.466</v>
      </c>
      <c r="E51" s="13">
        <v>24526.07</v>
      </c>
      <c r="F51" s="31">
        <f t="shared" si="0"/>
        <v>96.92387897061333</v>
      </c>
    </row>
    <row r="52" spans="1:6" ht="25.5" outlineLevel="1">
      <c r="A52" s="10" t="s">
        <v>119</v>
      </c>
      <c r="B52" s="11" t="s">
        <v>120</v>
      </c>
      <c r="C52" s="26" t="s">
        <v>121</v>
      </c>
      <c r="D52" s="27">
        <v>15277.164000000001</v>
      </c>
      <c r="E52" s="27">
        <v>15277.164000000001</v>
      </c>
      <c r="F52" s="33">
        <f t="shared" si="0"/>
        <v>100</v>
      </c>
    </row>
    <row r="53" spans="1:6" ht="38.25" outlineLevel="1">
      <c r="A53" s="10" t="s">
        <v>119</v>
      </c>
      <c r="B53" s="28" t="s">
        <v>122</v>
      </c>
      <c r="C53" s="29" t="s">
        <v>123</v>
      </c>
      <c r="D53" s="34">
        <v>15277.164000000001</v>
      </c>
      <c r="E53" s="34">
        <v>15277.164000000001</v>
      </c>
      <c r="F53" s="33">
        <f t="shared" si="0"/>
        <v>100</v>
      </c>
    </row>
    <row r="54" spans="1:6" ht="153" outlineLevel="2">
      <c r="A54" s="10" t="s">
        <v>4</v>
      </c>
      <c r="B54" s="11" t="s">
        <v>60</v>
      </c>
      <c r="C54" s="14" t="s">
        <v>61</v>
      </c>
      <c r="D54" s="13">
        <v>5818.8249999999998</v>
      </c>
      <c r="E54" s="13">
        <v>5818.8249999999998</v>
      </c>
      <c r="F54" s="31">
        <f t="shared" si="0"/>
        <v>100</v>
      </c>
    </row>
    <row r="55" spans="1:6" ht="127.5" outlineLevel="7">
      <c r="A55" s="15" t="s">
        <v>4</v>
      </c>
      <c r="B55" s="15" t="s">
        <v>60</v>
      </c>
      <c r="C55" s="18" t="s">
        <v>61</v>
      </c>
      <c r="D55" s="17">
        <v>5818.8249999999998</v>
      </c>
      <c r="E55" s="17">
        <v>5818.8249999999998</v>
      </c>
      <c r="F55" s="31">
        <f t="shared" si="0"/>
        <v>100</v>
      </c>
    </row>
    <row r="56" spans="1:6" ht="153" outlineLevel="2">
      <c r="A56" s="10" t="s">
        <v>4</v>
      </c>
      <c r="B56" s="11" t="s">
        <v>62</v>
      </c>
      <c r="C56" s="14" t="s">
        <v>63</v>
      </c>
      <c r="D56" s="13">
        <v>9458.3389999999999</v>
      </c>
      <c r="E56" s="13">
        <v>9458.3389999999999</v>
      </c>
      <c r="F56" s="31">
        <f t="shared" si="0"/>
        <v>100</v>
      </c>
    </row>
    <row r="57" spans="1:6" ht="127.5" outlineLevel="7">
      <c r="A57" s="15" t="s">
        <v>4</v>
      </c>
      <c r="B57" s="15" t="s">
        <v>62</v>
      </c>
      <c r="C57" s="18" t="s">
        <v>63</v>
      </c>
      <c r="D57" s="17">
        <v>9458.3389999999999</v>
      </c>
      <c r="E57" s="17">
        <v>9458.3389999999999</v>
      </c>
      <c r="F57" s="31">
        <f t="shared" si="0"/>
        <v>100</v>
      </c>
    </row>
    <row r="58" spans="1:6" ht="25.5" outlineLevel="2">
      <c r="A58" s="10" t="s">
        <v>4</v>
      </c>
      <c r="B58" s="11" t="s">
        <v>64</v>
      </c>
      <c r="C58" s="12" t="s">
        <v>65</v>
      </c>
      <c r="D58" s="13">
        <v>128.31</v>
      </c>
      <c r="E58" s="13">
        <v>128.31</v>
      </c>
      <c r="F58" s="31">
        <f t="shared" si="0"/>
        <v>100</v>
      </c>
    </row>
    <row r="59" spans="1:6" ht="51" outlineLevel="3">
      <c r="A59" s="10" t="s">
        <v>4</v>
      </c>
      <c r="B59" s="11" t="s">
        <v>66</v>
      </c>
      <c r="C59" s="12" t="s">
        <v>67</v>
      </c>
      <c r="D59" s="13">
        <v>128.31</v>
      </c>
      <c r="E59" s="13">
        <v>128.31</v>
      </c>
      <c r="F59" s="31">
        <f t="shared" si="0"/>
        <v>100</v>
      </c>
    </row>
    <row r="60" spans="1:6" ht="51" outlineLevel="4">
      <c r="A60" s="10" t="s">
        <v>4</v>
      </c>
      <c r="B60" s="11" t="s">
        <v>68</v>
      </c>
      <c r="C60" s="12" t="s">
        <v>69</v>
      </c>
      <c r="D60" s="13">
        <v>128.31</v>
      </c>
      <c r="E60" s="13">
        <v>128.31</v>
      </c>
      <c r="F60" s="31">
        <f t="shared" si="0"/>
        <v>100</v>
      </c>
    </row>
    <row r="61" spans="1:6" ht="51" outlineLevel="7">
      <c r="A61" s="15" t="s">
        <v>4</v>
      </c>
      <c r="B61" s="15" t="s">
        <v>68</v>
      </c>
      <c r="C61" s="16" t="s">
        <v>69</v>
      </c>
      <c r="D61" s="17">
        <v>128.31</v>
      </c>
      <c r="E61" s="17">
        <v>128.31</v>
      </c>
      <c r="F61" s="31">
        <f t="shared" si="0"/>
        <v>100</v>
      </c>
    </row>
    <row r="62" spans="1:6" ht="76.5" outlineLevel="2">
      <c r="A62" s="10" t="s">
        <v>4</v>
      </c>
      <c r="B62" s="11" t="s">
        <v>70</v>
      </c>
      <c r="C62" s="12" t="s">
        <v>71</v>
      </c>
      <c r="D62" s="13">
        <v>6.8579999999999997</v>
      </c>
      <c r="E62" s="13">
        <v>6.8579999999999997</v>
      </c>
      <c r="F62" s="31">
        <f t="shared" si="0"/>
        <v>100</v>
      </c>
    </row>
    <row r="63" spans="1:6" ht="63.75" outlineLevel="7">
      <c r="A63" s="15" t="s">
        <v>4</v>
      </c>
      <c r="B63" s="15" t="s">
        <v>70</v>
      </c>
      <c r="C63" s="16" t="s">
        <v>71</v>
      </c>
      <c r="D63" s="17">
        <v>6.8579999999999997</v>
      </c>
      <c r="E63" s="17">
        <v>6.8579999999999997</v>
      </c>
      <c r="F63" s="31">
        <f t="shared" si="0"/>
        <v>100</v>
      </c>
    </row>
    <row r="64" spans="1:6" outlineLevel="2">
      <c r="A64" s="10" t="s">
        <v>4</v>
      </c>
      <c r="B64" s="11" t="s">
        <v>72</v>
      </c>
      <c r="C64" s="12" t="s">
        <v>73</v>
      </c>
      <c r="D64" s="13">
        <v>9892.1329999999998</v>
      </c>
      <c r="E64" s="13">
        <v>9113.7379999999994</v>
      </c>
      <c r="F64" s="31">
        <f t="shared" si="0"/>
        <v>92.131171305521264</v>
      </c>
    </row>
    <row r="65" spans="1:6" ht="76.5" outlineLevel="3">
      <c r="A65" s="10" t="s">
        <v>4</v>
      </c>
      <c r="B65" s="11" t="s">
        <v>74</v>
      </c>
      <c r="C65" s="12" t="s">
        <v>75</v>
      </c>
      <c r="D65" s="13">
        <v>300</v>
      </c>
      <c r="E65" s="13">
        <v>299.98200000000003</v>
      </c>
      <c r="F65" s="31">
        <f t="shared" si="0"/>
        <v>99.994</v>
      </c>
    </row>
    <row r="66" spans="1:6" ht="89.25" outlineLevel="4">
      <c r="A66" s="10" t="s">
        <v>4</v>
      </c>
      <c r="B66" s="11" t="s">
        <v>76</v>
      </c>
      <c r="C66" s="12" t="s">
        <v>77</v>
      </c>
      <c r="D66" s="13">
        <v>300</v>
      </c>
      <c r="E66" s="13">
        <v>299.98200000000003</v>
      </c>
      <c r="F66" s="31">
        <f t="shared" si="0"/>
        <v>99.994</v>
      </c>
    </row>
    <row r="67" spans="1:6" ht="89.25" outlineLevel="5">
      <c r="A67" s="10" t="s">
        <v>4</v>
      </c>
      <c r="B67" s="11" t="s">
        <v>78</v>
      </c>
      <c r="C67" s="12" t="s">
        <v>77</v>
      </c>
      <c r="D67" s="13">
        <v>300</v>
      </c>
      <c r="E67" s="13">
        <v>299.98200000000003</v>
      </c>
      <c r="F67" s="31">
        <f t="shared" si="0"/>
        <v>99.994</v>
      </c>
    </row>
    <row r="68" spans="1:6" ht="76.5" outlineLevel="7">
      <c r="A68" s="15" t="s">
        <v>4</v>
      </c>
      <c r="B68" s="15" t="s">
        <v>78</v>
      </c>
      <c r="C68" s="16" t="s">
        <v>77</v>
      </c>
      <c r="D68" s="17">
        <v>300</v>
      </c>
      <c r="E68" s="30">
        <v>299.98200000000003</v>
      </c>
      <c r="F68" s="31">
        <f t="shared" si="0"/>
        <v>99.994</v>
      </c>
    </row>
    <row r="69" spans="1:6" ht="76.5" outlineLevel="3">
      <c r="A69" s="10" t="s">
        <v>4</v>
      </c>
      <c r="B69" s="11" t="s">
        <v>79</v>
      </c>
      <c r="C69" s="12" t="s">
        <v>80</v>
      </c>
      <c r="D69" s="13">
        <v>577.9</v>
      </c>
      <c r="E69" s="13">
        <v>577.9</v>
      </c>
      <c r="F69" s="31">
        <f t="shared" si="0"/>
        <v>100</v>
      </c>
    </row>
    <row r="70" spans="1:6" ht="76.5" outlineLevel="4">
      <c r="A70" s="10" t="s">
        <v>4</v>
      </c>
      <c r="B70" s="11" t="s">
        <v>81</v>
      </c>
      <c r="C70" s="12" t="s">
        <v>82</v>
      </c>
      <c r="D70" s="13">
        <v>577.9</v>
      </c>
      <c r="E70" s="13">
        <v>577.9</v>
      </c>
      <c r="F70" s="31">
        <f t="shared" si="0"/>
        <v>100</v>
      </c>
    </row>
    <row r="71" spans="1:6" ht="63.75" outlineLevel="7">
      <c r="A71" s="15" t="s">
        <v>4</v>
      </c>
      <c r="B71" s="15" t="s">
        <v>81</v>
      </c>
      <c r="C71" s="16" t="s">
        <v>82</v>
      </c>
      <c r="D71" s="17">
        <v>577.9</v>
      </c>
      <c r="E71" s="30">
        <v>577.9</v>
      </c>
      <c r="F71" s="31">
        <f t="shared" si="0"/>
        <v>100</v>
      </c>
    </row>
    <row r="72" spans="1:6" ht="25.5" outlineLevel="3">
      <c r="A72" s="10" t="s">
        <v>4</v>
      </c>
      <c r="B72" s="11" t="s">
        <v>83</v>
      </c>
      <c r="C72" s="12" t="s">
        <v>84</v>
      </c>
      <c r="D72" s="13">
        <v>9014.2330000000002</v>
      </c>
      <c r="E72" s="13">
        <v>8235.857</v>
      </c>
      <c r="F72" s="31">
        <f t="shared" si="0"/>
        <v>91.365033497580995</v>
      </c>
    </row>
    <row r="73" spans="1:6" ht="38.25" outlineLevel="4">
      <c r="A73" s="10" t="s">
        <v>4</v>
      </c>
      <c r="B73" s="11" t="s">
        <v>85</v>
      </c>
      <c r="C73" s="12" t="s">
        <v>86</v>
      </c>
      <c r="D73" s="13">
        <v>9014.2330000000002</v>
      </c>
      <c r="E73" s="13">
        <v>8235.857</v>
      </c>
      <c r="F73" s="31">
        <f t="shared" si="0"/>
        <v>91.365033497580995</v>
      </c>
    </row>
    <row r="74" spans="1:6" ht="114.75" outlineLevel="5">
      <c r="A74" s="10" t="s">
        <v>4</v>
      </c>
      <c r="B74" s="11" t="s">
        <v>87</v>
      </c>
      <c r="C74" s="14" t="s">
        <v>88</v>
      </c>
      <c r="D74" s="13">
        <v>438.298</v>
      </c>
      <c r="E74" s="13">
        <v>438.298</v>
      </c>
      <c r="F74" s="31">
        <f t="shared" si="0"/>
        <v>100</v>
      </c>
    </row>
    <row r="75" spans="1:6" ht="102" outlineLevel="7">
      <c r="A75" s="15" t="s">
        <v>4</v>
      </c>
      <c r="B75" s="15" t="s">
        <v>87</v>
      </c>
      <c r="C75" s="18" t="s">
        <v>88</v>
      </c>
      <c r="D75" s="17">
        <v>438.298</v>
      </c>
      <c r="E75" s="17">
        <v>438.298</v>
      </c>
      <c r="F75" s="31">
        <f t="shared" si="0"/>
        <v>100</v>
      </c>
    </row>
    <row r="76" spans="1:6" ht="178.5" outlineLevel="5">
      <c r="A76" s="10" t="s">
        <v>4</v>
      </c>
      <c r="B76" s="11" t="s">
        <v>89</v>
      </c>
      <c r="C76" s="14" t="s">
        <v>90</v>
      </c>
      <c r="D76" s="13">
        <v>76.424000000000007</v>
      </c>
      <c r="E76" s="13">
        <v>76.424000000000007</v>
      </c>
      <c r="F76" s="31">
        <f t="shared" si="0"/>
        <v>100</v>
      </c>
    </row>
    <row r="77" spans="1:6" ht="153" outlineLevel="7">
      <c r="A77" s="15" t="s">
        <v>4</v>
      </c>
      <c r="B77" s="15" t="s">
        <v>89</v>
      </c>
      <c r="C77" s="18" t="s">
        <v>90</v>
      </c>
      <c r="D77" s="17">
        <v>76.424000000000007</v>
      </c>
      <c r="E77" s="17">
        <v>76.424000000000007</v>
      </c>
      <c r="F77" s="31">
        <f t="shared" si="0"/>
        <v>100</v>
      </c>
    </row>
    <row r="78" spans="1:6" ht="89.25" outlineLevel="5">
      <c r="A78" s="10" t="s">
        <v>4</v>
      </c>
      <c r="B78" s="11" t="s">
        <v>91</v>
      </c>
      <c r="C78" s="12" t="s">
        <v>92</v>
      </c>
      <c r="D78" s="13">
        <v>39.316000000000003</v>
      </c>
      <c r="E78" s="13">
        <v>39.316000000000003</v>
      </c>
      <c r="F78" s="31">
        <f t="shared" si="0"/>
        <v>100</v>
      </c>
    </row>
    <row r="79" spans="1:6" ht="76.5" outlineLevel="7">
      <c r="A79" s="15" t="s">
        <v>4</v>
      </c>
      <c r="B79" s="15" t="s">
        <v>91</v>
      </c>
      <c r="C79" s="16" t="s">
        <v>92</v>
      </c>
      <c r="D79" s="17">
        <v>39.316000000000003</v>
      </c>
      <c r="E79" s="17">
        <v>39.316000000000003</v>
      </c>
      <c r="F79" s="31">
        <f t="shared" ref="F79:F99" si="1">E79/D79*100</f>
        <v>100</v>
      </c>
    </row>
    <row r="80" spans="1:6" ht="140.25" outlineLevel="5">
      <c r="A80" s="10" t="s">
        <v>4</v>
      </c>
      <c r="B80" s="11" t="s">
        <v>93</v>
      </c>
      <c r="C80" s="14" t="s">
        <v>94</v>
      </c>
      <c r="D80" s="13">
        <v>47.325000000000003</v>
      </c>
      <c r="E80" s="13">
        <v>47.325000000000003</v>
      </c>
      <c r="F80" s="31">
        <f t="shared" si="1"/>
        <v>100</v>
      </c>
    </row>
    <row r="81" spans="1:6" ht="127.5" outlineLevel="7">
      <c r="A81" s="15" t="s">
        <v>4</v>
      </c>
      <c r="B81" s="15" t="s">
        <v>93</v>
      </c>
      <c r="C81" s="18" t="s">
        <v>94</v>
      </c>
      <c r="D81" s="17">
        <v>47.325000000000003</v>
      </c>
      <c r="E81" s="17">
        <v>47.325000000000003</v>
      </c>
      <c r="F81" s="31">
        <f t="shared" si="1"/>
        <v>100</v>
      </c>
    </row>
    <row r="82" spans="1:6" ht="165.75" outlineLevel="5">
      <c r="A82" s="10" t="s">
        <v>4</v>
      </c>
      <c r="B82" s="11" t="s">
        <v>95</v>
      </c>
      <c r="C82" s="14" t="s">
        <v>96</v>
      </c>
      <c r="D82" s="13">
        <v>3200</v>
      </c>
      <c r="E82" s="13">
        <v>3200</v>
      </c>
      <c r="F82" s="31">
        <f t="shared" si="1"/>
        <v>100</v>
      </c>
    </row>
    <row r="83" spans="1:6" ht="153" outlineLevel="7">
      <c r="A83" s="15" t="s">
        <v>4</v>
      </c>
      <c r="B83" s="15" t="s">
        <v>95</v>
      </c>
      <c r="C83" s="18" t="s">
        <v>96</v>
      </c>
      <c r="D83" s="17">
        <v>3200</v>
      </c>
      <c r="E83" s="17">
        <v>3200</v>
      </c>
      <c r="F83" s="31">
        <f t="shared" si="1"/>
        <v>100</v>
      </c>
    </row>
    <row r="84" spans="1:6" ht="165.75" outlineLevel="5">
      <c r="A84" s="10" t="s">
        <v>4</v>
      </c>
      <c r="B84" s="11" t="s">
        <v>97</v>
      </c>
      <c r="C84" s="14" t="s">
        <v>98</v>
      </c>
      <c r="D84" s="13">
        <v>1149.7950000000001</v>
      </c>
      <c r="E84" s="13">
        <v>1149.7950000000001</v>
      </c>
      <c r="F84" s="31">
        <f t="shared" si="1"/>
        <v>100</v>
      </c>
    </row>
    <row r="85" spans="1:6" ht="140.25" outlineLevel="7">
      <c r="A85" s="15" t="s">
        <v>4</v>
      </c>
      <c r="B85" s="15" t="s">
        <v>97</v>
      </c>
      <c r="C85" s="18" t="s">
        <v>98</v>
      </c>
      <c r="D85" s="17">
        <v>1149.7950000000001</v>
      </c>
      <c r="E85" s="17">
        <v>1149.7950000000001</v>
      </c>
      <c r="F85" s="31">
        <f t="shared" si="1"/>
        <v>100</v>
      </c>
    </row>
    <row r="86" spans="1:6" ht="63.75" outlineLevel="5">
      <c r="A86" s="10" t="s">
        <v>4</v>
      </c>
      <c r="B86" s="11" t="s">
        <v>99</v>
      </c>
      <c r="C86" s="12" t="s">
        <v>100</v>
      </c>
      <c r="D86" s="13">
        <v>900</v>
      </c>
      <c r="E86" s="13">
        <v>900</v>
      </c>
      <c r="F86" s="31">
        <f t="shared" si="1"/>
        <v>100</v>
      </c>
    </row>
    <row r="87" spans="1:6" ht="63.75" outlineLevel="7">
      <c r="A87" s="15" t="s">
        <v>4</v>
      </c>
      <c r="B87" s="15" t="s">
        <v>99</v>
      </c>
      <c r="C87" s="16" t="s">
        <v>100</v>
      </c>
      <c r="D87" s="17">
        <v>900</v>
      </c>
      <c r="E87" s="17">
        <v>900</v>
      </c>
      <c r="F87" s="31">
        <f t="shared" si="1"/>
        <v>100</v>
      </c>
    </row>
    <row r="88" spans="1:6" ht="153" outlineLevel="3">
      <c r="A88" s="10" t="s">
        <v>4</v>
      </c>
      <c r="B88" s="11" t="s">
        <v>101</v>
      </c>
      <c r="C88" s="14" t="s">
        <v>102</v>
      </c>
      <c r="D88" s="13">
        <v>2848.1170000000002</v>
      </c>
      <c r="E88" s="13">
        <v>2069.7399999999998</v>
      </c>
      <c r="F88" s="31">
        <f t="shared" si="1"/>
        <v>72.670469647138773</v>
      </c>
    </row>
    <row r="89" spans="1:6" ht="127.5" outlineLevel="7">
      <c r="A89" s="15" t="s">
        <v>4</v>
      </c>
      <c r="B89" s="15" t="s">
        <v>101</v>
      </c>
      <c r="C89" s="18" t="s">
        <v>102</v>
      </c>
      <c r="D89" s="17">
        <v>2848.1170000000002</v>
      </c>
      <c r="E89" s="30">
        <v>2069.7399999999998</v>
      </c>
      <c r="F89" s="31">
        <f t="shared" si="1"/>
        <v>72.670469647138773</v>
      </c>
    </row>
    <row r="90" spans="1:6" ht="102" outlineLevel="3">
      <c r="A90" s="10" t="s">
        <v>4</v>
      </c>
      <c r="B90" s="11" t="s">
        <v>103</v>
      </c>
      <c r="C90" s="14" t="s">
        <v>104</v>
      </c>
      <c r="D90" s="13">
        <v>46.252000000000002</v>
      </c>
      <c r="E90" s="13">
        <v>46.252000000000002</v>
      </c>
      <c r="F90" s="31">
        <f t="shared" si="1"/>
        <v>100</v>
      </c>
    </row>
    <row r="91" spans="1:6" ht="102" outlineLevel="7">
      <c r="A91" s="15" t="s">
        <v>4</v>
      </c>
      <c r="B91" s="15" t="s">
        <v>103</v>
      </c>
      <c r="C91" s="18" t="s">
        <v>104</v>
      </c>
      <c r="D91" s="17">
        <v>46.252000000000002</v>
      </c>
      <c r="E91" s="17">
        <v>46.252000000000002</v>
      </c>
      <c r="F91" s="31">
        <f t="shared" si="1"/>
        <v>100</v>
      </c>
    </row>
    <row r="92" spans="1:6" ht="127.5" outlineLevel="3">
      <c r="A92" s="10" t="s">
        <v>4</v>
      </c>
      <c r="B92" s="11" t="s">
        <v>105</v>
      </c>
      <c r="C92" s="14" t="s">
        <v>106</v>
      </c>
      <c r="D92" s="13">
        <v>150</v>
      </c>
      <c r="E92" s="13">
        <v>150</v>
      </c>
      <c r="F92" s="31">
        <f t="shared" si="1"/>
        <v>100</v>
      </c>
    </row>
    <row r="93" spans="1:6" ht="127.5" outlineLevel="7">
      <c r="A93" s="15" t="s">
        <v>4</v>
      </c>
      <c r="B93" s="15" t="s">
        <v>105</v>
      </c>
      <c r="C93" s="18" t="s">
        <v>106</v>
      </c>
      <c r="D93" s="17">
        <v>150</v>
      </c>
      <c r="E93" s="17">
        <v>150</v>
      </c>
      <c r="F93" s="31">
        <f t="shared" si="1"/>
        <v>100</v>
      </c>
    </row>
    <row r="94" spans="1:6" ht="102" outlineLevel="3">
      <c r="A94" s="10" t="s">
        <v>4</v>
      </c>
      <c r="B94" s="11" t="s">
        <v>107</v>
      </c>
      <c r="C94" s="12" t="s">
        <v>108</v>
      </c>
      <c r="D94" s="13">
        <v>14.7</v>
      </c>
      <c r="E94" s="13">
        <v>14.7</v>
      </c>
      <c r="F94" s="31">
        <f t="shared" si="1"/>
        <v>100</v>
      </c>
    </row>
    <row r="95" spans="1:6" ht="102" outlineLevel="7">
      <c r="A95" s="15" t="s">
        <v>4</v>
      </c>
      <c r="B95" s="15" t="s">
        <v>107</v>
      </c>
      <c r="C95" s="16" t="s">
        <v>108</v>
      </c>
      <c r="D95" s="17">
        <v>14.7</v>
      </c>
      <c r="E95" s="17">
        <v>14.7</v>
      </c>
      <c r="F95" s="31">
        <f t="shared" si="1"/>
        <v>100</v>
      </c>
    </row>
    <row r="96" spans="1:6" ht="140.25" outlineLevel="3">
      <c r="A96" s="10" t="s">
        <v>4</v>
      </c>
      <c r="B96" s="11" t="s">
        <v>109</v>
      </c>
      <c r="C96" s="14" t="s">
        <v>110</v>
      </c>
      <c r="D96" s="13">
        <v>10</v>
      </c>
      <c r="E96" s="13">
        <v>10</v>
      </c>
      <c r="F96" s="31">
        <f t="shared" si="1"/>
        <v>100</v>
      </c>
    </row>
    <row r="97" spans="1:6" ht="127.5" outlineLevel="7">
      <c r="A97" s="15" t="s">
        <v>4</v>
      </c>
      <c r="B97" s="15" t="s">
        <v>109</v>
      </c>
      <c r="C97" s="18" t="s">
        <v>110</v>
      </c>
      <c r="D97" s="17">
        <v>10</v>
      </c>
      <c r="E97" s="17">
        <v>10</v>
      </c>
      <c r="F97" s="31">
        <f t="shared" si="1"/>
        <v>100</v>
      </c>
    </row>
    <row r="98" spans="1:6" ht="89.25" outlineLevel="3">
      <c r="A98" s="10" t="s">
        <v>4</v>
      </c>
      <c r="B98" s="11" t="s">
        <v>111</v>
      </c>
      <c r="C98" s="12" t="s">
        <v>112</v>
      </c>
      <c r="D98" s="13">
        <v>94.007000000000005</v>
      </c>
      <c r="E98" s="13">
        <v>94.007000000000005</v>
      </c>
      <c r="F98" s="31">
        <f t="shared" si="1"/>
        <v>100</v>
      </c>
    </row>
    <row r="99" spans="1:6" ht="89.25" outlineLevel="7">
      <c r="A99" s="15" t="s">
        <v>4</v>
      </c>
      <c r="B99" s="15" t="s">
        <v>111</v>
      </c>
      <c r="C99" s="16" t="s">
        <v>112</v>
      </c>
      <c r="D99" s="17">
        <v>94.007000000000005</v>
      </c>
      <c r="E99" s="17">
        <v>94.007000000000005</v>
      </c>
      <c r="F99" s="31">
        <f t="shared" si="1"/>
        <v>100</v>
      </c>
    </row>
  </sheetData>
  <mergeCells count="4">
    <mergeCell ref="A6:F6"/>
    <mergeCell ref="A8:F8"/>
    <mergeCell ref="A7:F7"/>
    <mergeCell ref="E2:F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Ворогово</dc:creator>
  <dc:description>POI HSSF rep:2.41.2.85</dc:description>
  <cp:lastModifiedBy>Ворогово</cp:lastModifiedBy>
  <cp:lastPrinted>2018-03-31T07:23:57Z</cp:lastPrinted>
  <dcterms:created xsi:type="dcterms:W3CDTF">2017-06-19T02:37:09Z</dcterms:created>
  <dcterms:modified xsi:type="dcterms:W3CDTF">2018-03-31T07:24:34Z</dcterms:modified>
</cp:coreProperties>
</file>